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13_ncr:1_{39F69A09-ED08-4FB9-8557-EF13ACA3E872}" xr6:coauthVersionLast="45" xr6:coauthVersionMax="45" xr10:uidLastSave="{00000000-0000-0000-0000-000000000000}"/>
  <bookViews>
    <workbookView xWindow="-108" yWindow="-108" windowWidth="23256" windowHeight="12576" firstSheet="3" activeTab="10" xr2:uid="{00000000-000D-0000-FFFF-FFFF00000000}"/>
  </bookViews>
  <sheets>
    <sheet name="Season 1" sheetId="3" r:id="rId1"/>
    <sheet name="Season 2" sheetId="6" r:id="rId2"/>
    <sheet name="Season 3" sheetId="7" r:id="rId3"/>
    <sheet name="Season 4" sheetId="8" r:id="rId4"/>
    <sheet name="Season 5" sheetId="9" r:id="rId5"/>
    <sheet name="Season 6" sheetId="10" r:id="rId6"/>
    <sheet name="Season 7" sheetId="11" r:id="rId7"/>
    <sheet name="Season 8" sheetId="12" r:id="rId8"/>
    <sheet name="Season 9" sheetId="13" r:id="rId9"/>
    <sheet name="Albo d'oro" sheetId="4" r:id="rId10"/>
    <sheet name="EOS" sheetId="14" r:id="rId11"/>
    <sheet name="Bonus_Malus" sheetId="5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4" l="1"/>
  <c r="D13" i="4"/>
  <c r="D12" i="4"/>
  <c r="D9" i="4"/>
  <c r="D4" i="4" l="1"/>
  <c r="D3" i="4"/>
  <c r="D7" i="4"/>
  <c r="D6" i="4"/>
  <c r="D10" i="4"/>
  <c r="D8" i="4"/>
  <c r="D15" i="4"/>
  <c r="D11" i="4"/>
  <c r="D18" i="4"/>
  <c r="D16" i="4"/>
  <c r="D14" i="4"/>
  <c r="D17" i="4"/>
  <c r="D20" i="4"/>
  <c r="D5" i="4"/>
  <c r="G2" i="7" l="1"/>
  <c r="G9" i="7"/>
  <c r="G5" i="7"/>
  <c r="G8" i="7"/>
  <c r="G3" i="7"/>
  <c r="G6" i="7"/>
  <c r="G4" i="7"/>
  <c r="G7" i="7"/>
  <c r="G7" i="3" l="1"/>
  <c r="G8" i="3" l="1"/>
  <c r="G4" i="3"/>
  <c r="G6" i="3"/>
  <c r="G5" i="3"/>
  <c r="G3" i="3"/>
  <c r="G9" i="3"/>
  <c r="G2" i="3" l="1"/>
</calcChain>
</file>

<file path=xl/sharedStrings.xml><?xml version="1.0" encoding="utf-8"?>
<sst xmlns="http://schemas.openxmlformats.org/spreadsheetml/2006/main" count="414" uniqueCount="125">
  <si>
    <t>Bonus</t>
  </si>
  <si>
    <t>Malus</t>
  </si>
  <si>
    <t>3</t>
  </si>
  <si>
    <t>9</t>
  </si>
  <si>
    <t>5</t>
  </si>
  <si>
    <t>7</t>
  </si>
  <si>
    <t>Gamba</t>
  </si>
  <si>
    <t>Danilo</t>
  </si>
  <si>
    <t>Paolo</t>
  </si>
  <si>
    <t>12</t>
  </si>
  <si>
    <t>1-15</t>
  </si>
  <si>
    <t>25</t>
  </si>
  <si>
    <t>Europa League</t>
  </si>
  <si>
    <t>Daniele</t>
  </si>
  <si>
    <t>Costantino</t>
  </si>
  <si>
    <t>10</t>
  </si>
  <si>
    <t>1</t>
  </si>
  <si>
    <t>16-35</t>
  </si>
  <si>
    <t>201-300</t>
  </si>
  <si>
    <t>8</t>
  </si>
  <si>
    <t>301-500</t>
  </si>
  <si>
    <t>2</t>
  </si>
  <si>
    <t>4</t>
  </si>
  <si>
    <t>6</t>
  </si>
  <si>
    <t>101-200</t>
  </si>
  <si>
    <t>36-55</t>
  </si>
  <si>
    <t>56-85</t>
  </si>
  <si>
    <t>86-100</t>
  </si>
  <si>
    <t>Vaduz</t>
  </si>
  <si>
    <t>Petit</t>
  </si>
  <si>
    <t>Cocoz</t>
  </si>
  <si>
    <t>Shalke 04</t>
  </si>
  <si>
    <t>Fedekiko</t>
  </si>
  <si>
    <t>Fiorentina</t>
  </si>
  <si>
    <t>Brescia</t>
  </si>
  <si>
    <t>Herta Berlino</t>
  </si>
  <si>
    <t>Sassuolo</t>
  </si>
  <si>
    <t>Hoffenheim</t>
  </si>
  <si>
    <t>Cagliari / Parma</t>
  </si>
  <si>
    <t>Coach</t>
  </si>
  <si>
    <t>Team</t>
  </si>
  <si>
    <t>Quote (pre-season)</t>
  </si>
  <si>
    <t>Starting bonus</t>
  </si>
  <si>
    <t>Final bonus</t>
  </si>
  <si>
    <t>Score</t>
  </si>
  <si>
    <t>*Championship, EL and CL. Player trained for at least one season</t>
  </si>
  <si>
    <t>**Player trained for at least one season</t>
  </si>
  <si>
    <t>Seasons played</t>
  </si>
  <si>
    <t>Staylor</t>
  </si>
  <si>
    <t>Frosinone</t>
  </si>
  <si>
    <t>Sacked</t>
  </si>
  <si>
    <t>Rule not respected</t>
  </si>
  <si>
    <t>Relegated</t>
  </si>
  <si>
    <t>Change team (on request)</t>
  </si>
  <si>
    <t>World cup finalist</t>
  </si>
  <si>
    <t>European cup finalist</t>
  </si>
  <si>
    <t>World cup</t>
  </si>
  <si>
    <t>European cup</t>
  </si>
  <si>
    <t>Champions League</t>
  </si>
  <si>
    <t>Champions League finalist</t>
  </si>
  <si>
    <t>Europa League finalist</t>
  </si>
  <si>
    <t>National cup</t>
  </si>
  <si>
    <t>National cup finalist</t>
  </si>
  <si>
    <t xml:space="preserve">Promotion </t>
  </si>
  <si>
    <t>Super Cup (national or european)</t>
  </si>
  <si>
    <t>Golden Ball**</t>
  </si>
  <si>
    <t>Best league coach</t>
  </si>
  <si>
    <t>Top Scorer (for each tournament played)*</t>
  </si>
  <si>
    <t>from 701 onwards</t>
  </si>
  <si>
    <t>501-700</t>
  </si>
  <si>
    <t>Asik</t>
  </si>
  <si>
    <t>Sloshy</t>
  </si>
  <si>
    <t>Flavy</t>
  </si>
  <si>
    <t>Napoli</t>
  </si>
  <si>
    <t>Guerreiro</t>
  </si>
  <si>
    <t>Sampdoria</t>
  </si>
  <si>
    <t>RITIRATO</t>
  </si>
  <si>
    <t>Best Player*</t>
  </si>
  <si>
    <t>Diego</t>
  </si>
  <si>
    <t>Peppe</t>
  </si>
  <si>
    <t>B. Dortmund</t>
  </si>
  <si>
    <t>Briosha</t>
  </si>
  <si>
    <t>Inter</t>
  </si>
  <si>
    <t>Milan</t>
  </si>
  <si>
    <t>League position Swiss</t>
  </si>
  <si>
    <t>Europa 2</t>
  </si>
  <si>
    <t>Europa2 finalist</t>
  </si>
  <si>
    <t>League position (ITA+GER)</t>
  </si>
  <si>
    <t>Withdraw</t>
  </si>
  <si>
    <t>Roma</t>
  </si>
  <si>
    <t>Francesco</t>
  </si>
  <si>
    <t>Mark67</t>
  </si>
  <si>
    <t>Lazio</t>
  </si>
  <si>
    <t>Giovanni</t>
  </si>
  <si>
    <t>Tiago</t>
  </si>
  <si>
    <t>B.Dortmund</t>
  </si>
  <si>
    <t>Bayern</t>
  </si>
  <si>
    <t>Paolo S.</t>
  </si>
  <si>
    <t>Borussia M.</t>
  </si>
  <si>
    <t>Gioacchino</t>
  </si>
  <si>
    <t>Jhon</t>
  </si>
  <si>
    <t>SCORE</t>
  </si>
  <si>
    <t>SEASONS</t>
  </si>
  <si>
    <t>INACTIVE PLAYERS</t>
  </si>
  <si>
    <t>Juventus</t>
  </si>
  <si>
    <t>Lipsia</t>
  </si>
  <si>
    <t>Curmi</t>
  </si>
  <si>
    <t>Riccardo</t>
  </si>
  <si>
    <t>Atalanta</t>
  </si>
  <si>
    <t>Torino</t>
  </si>
  <si>
    <t>Roberto</t>
  </si>
  <si>
    <t>Udinese</t>
  </si>
  <si>
    <t>Average point per season</t>
  </si>
  <si>
    <t>RITIRATO*</t>
  </si>
  <si>
    <t>Costa*</t>
  </si>
  <si>
    <t>Mark</t>
  </si>
  <si>
    <t>Bologna</t>
  </si>
  <si>
    <t>Federico</t>
  </si>
  <si>
    <t>final overall standings</t>
  </si>
  <si>
    <t>Editions played</t>
  </si>
  <si>
    <t>Editions overall standings</t>
  </si>
  <si>
    <t>Silver Cup</t>
  </si>
  <si>
    <t>Bronze Cup</t>
  </si>
  <si>
    <t>Gold Cup</t>
  </si>
  <si>
    <t>Editions overall standing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</si>
</sst>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1" fillId="3" borderId="3" xfId="0" applyFont="1" applyFill="1" applyBorder="1"/>
    <xf numFmtId="0" fontId="1" fillId="3" borderId="1" xfId="0" applyFont="1" applyFill="1" applyBorder="1"/>
    <xf numFmtId="0" fontId="0" fillId="4" borderId="3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5" borderId="1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5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5" xfId="0" applyFont="1" applyFill="1" applyBorder="1"/>
    <xf numFmtId="164" fontId="0" fillId="2" borderId="1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7" borderId="8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8" borderId="8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maxpixel.net/Champion-Cup-Award-Runner-up-Second-Trophy-1614673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pixabay.com/en/cup-champion-third-3rd-3-three-1614844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pixabay.com/en/cup-champion-nr1-winner-award-1614530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220980</xdr:colOff>
      <xdr:row>1</xdr:row>
      <xdr:rowOff>30480</xdr:rowOff>
    </xdr:from>
    <xdr:to>
      <xdr:col>2</xdr:col>
      <xdr:colOff>723900</xdr:colOff>
      <xdr:row>1</xdr:row>
      <xdr:rowOff>533400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EFA43C75-35B7-4534-AB1A-6C2E35D93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1638300" y="228600"/>
          <a:ext cx="502920" cy="502920"/>
        </a:xfrm>
        <a:prstGeom prst="rect">
          <a:avLst/>
        </a:prstGeom>
      </xdr:spPr>
    </xdr:pic>
    <xdr:clientData/>
  </xdr:twoCellAnchor>
  <xdr:twoCellAnchor editAs="oneCell">
    <xdr:from>
      <xdr:col>1</xdr:col>
      <xdr:colOff>160020</xdr:colOff>
      <xdr:row>1</xdr:row>
      <xdr:rowOff>15240</xdr:rowOff>
    </xdr:from>
    <xdr:to>
      <xdr:col>1</xdr:col>
      <xdr:colOff>670560</xdr:colOff>
      <xdr:row>1</xdr:row>
      <xdr:rowOff>525780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A7E97E8A-BB4A-476D-98D5-EA546A939E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4"/>
            </a:ext>
          </a:extLst>
        </a:blip>
        <a:stretch>
          <a:fillRect/>
        </a:stretch>
      </xdr:blipFill>
      <xdr:spPr>
        <a:xfrm>
          <a:off x="769620" y="213360"/>
          <a:ext cx="510540" cy="510540"/>
        </a:xfrm>
        <a:prstGeom prst="rect">
          <a:avLst/>
        </a:prstGeom>
      </xdr:spPr>
    </xdr:pic>
    <xdr:clientData/>
  </xdr:twoCellAnchor>
  <xdr:twoCellAnchor editAs="oneCell">
    <xdr:from>
      <xdr:col>3</xdr:col>
      <xdr:colOff>175260</xdr:colOff>
      <xdr:row>1</xdr:row>
      <xdr:rowOff>45720</xdr:rowOff>
    </xdr:from>
    <xdr:to>
      <xdr:col>3</xdr:col>
      <xdr:colOff>655320</xdr:colOff>
      <xdr:row>1</xdr:row>
      <xdr:rowOff>525780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48D17160-039F-41C1-950B-D2A98CA63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6"/>
            </a:ext>
          </a:extLst>
        </a:blip>
        <a:stretch>
          <a:fillRect/>
        </a:stretch>
      </xdr:blipFill>
      <xdr:spPr>
        <a:xfrm>
          <a:off x="2476500" y="243840"/>
          <a:ext cx="480060" cy="480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6"/>
  <sheetViews>
    <sheetView workbookViewId="0">
      <selection activeCell="C29" sqref="C29"/>
    </sheetView>
  </sheetViews>
  <sheetFormatPr defaultRowHeight="14.4" x14ac:dyDescent="0.3"/>
  <cols>
    <col min="1" max="1" width="13.33203125" customWidth="1"/>
    <col min="2" max="2" width="20.88671875" customWidth="1"/>
    <col min="3" max="3" width="23.44140625" customWidth="1"/>
    <col min="4" max="4" width="17.6640625" customWidth="1"/>
    <col min="5" max="5" width="12.33203125" customWidth="1"/>
    <col min="7" max="7" width="11.5546875" customWidth="1"/>
    <col min="8" max="8" width="23.88671875" customWidth="1"/>
  </cols>
  <sheetData>
    <row r="1" spans="1:7" s="2" customFormat="1" x14ac:dyDescent="0.3">
      <c r="A1" s="9" t="s">
        <v>39</v>
      </c>
      <c r="B1" s="9" t="s">
        <v>40</v>
      </c>
      <c r="C1" s="9" t="s">
        <v>41</v>
      </c>
      <c r="D1" s="9" t="s">
        <v>42</v>
      </c>
      <c r="E1" s="9" t="s">
        <v>43</v>
      </c>
      <c r="F1" s="9" t="s">
        <v>1</v>
      </c>
      <c r="G1" s="9" t="s">
        <v>44</v>
      </c>
    </row>
    <row r="2" spans="1:7" x14ac:dyDescent="0.3">
      <c r="A2" s="6" t="s">
        <v>13</v>
      </c>
      <c r="B2" s="4" t="s">
        <v>36</v>
      </c>
      <c r="C2" s="1">
        <v>151</v>
      </c>
      <c r="D2" s="1">
        <v>6</v>
      </c>
      <c r="E2" s="4">
        <v>8</v>
      </c>
      <c r="F2" s="4"/>
      <c r="G2" s="4">
        <f t="shared" ref="G2:G9" si="0">SUM(D2:F2)</f>
        <v>14</v>
      </c>
    </row>
    <row r="3" spans="1:7" x14ac:dyDescent="0.3">
      <c r="A3" s="5" t="s">
        <v>29</v>
      </c>
      <c r="B3" s="1" t="s">
        <v>34</v>
      </c>
      <c r="C3" s="1">
        <v>1001</v>
      </c>
      <c r="D3" s="1">
        <v>10</v>
      </c>
      <c r="E3" s="1">
        <v>0</v>
      </c>
      <c r="F3" s="1"/>
      <c r="G3" s="4">
        <f t="shared" si="0"/>
        <v>10</v>
      </c>
    </row>
    <row r="4" spans="1:7" x14ac:dyDescent="0.3">
      <c r="A4" s="5" t="s">
        <v>6</v>
      </c>
      <c r="B4" s="1" t="s">
        <v>35</v>
      </c>
      <c r="C4" s="1">
        <v>76</v>
      </c>
      <c r="D4" s="1">
        <v>4</v>
      </c>
      <c r="E4" s="1">
        <v>2</v>
      </c>
      <c r="F4" s="1"/>
      <c r="G4" s="4">
        <f t="shared" si="0"/>
        <v>6</v>
      </c>
    </row>
    <row r="5" spans="1:7" x14ac:dyDescent="0.3">
      <c r="A5" s="5" t="s">
        <v>14</v>
      </c>
      <c r="B5" s="1" t="s">
        <v>28</v>
      </c>
      <c r="C5" s="1">
        <v>8</v>
      </c>
      <c r="D5" s="1">
        <v>0</v>
      </c>
      <c r="E5" s="1">
        <v>3</v>
      </c>
      <c r="F5" s="1"/>
      <c r="G5" s="4">
        <f t="shared" si="0"/>
        <v>3</v>
      </c>
    </row>
    <row r="6" spans="1:7" x14ac:dyDescent="0.3">
      <c r="A6" s="7" t="s">
        <v>7</v>
      </c>
      <c r="B6" s="1" t="s">
        <v>33</v>
      </c>
      <c r="C6" s="1">
        <v>31</v>
      </c>
      <c r="D6" s="1">
        <v>1</v>
      </c>
      <c r="E6" s="1">
        <v>0</v>
      </c>
      <c r="F6" s="1"/>
      <c r="G6" s="4">
        <f t="shared" si="0"/>
        <v>1</v>
      </c>
    </row>
    <row r="7" spans="1:7" x14ac:dyDescent="0.3">
      <c r="A7" s="7" t="s">
        <v>30</v>
      </c>
      <c r="B7" s="1" t="s">
        <v>37</v>
      </c>
      <c r="C7" s="4">
        <v>31</v>
      </c>
      <c r="D7" s="1">
        <v>1</v>
      </c>
      <c r="E7" s="1">
        <v>0</v>
      </c>
      <c r="F7" s="1"/>
      <c r="G7" s="4">
        <f t="shared" si="0"/>
        <v>1</v>
      </c>
    </row>
    <row r="8" spans="1:7" x14ac:dyDescent="0.3">
      <c r="A8" s="7" t="s">
        <v>8</v>
      </c>
      <c r="B8" s="1" t="s">
        <v>31</v>
      </c>
      <c r="C8" s="1">
        <v>8</v>
      </c>
      <c r="D8" s="1">
        <v>0</v>
      </c>
      <c r="E8" s="1">
        <v>0</v>
      </c>
      <c r="F8" s="1"/>
      <c r="G8" s="4">
        <f t="shared" si="0"/>
        <v>0</v>
      </c>
    </row>
    <row r="9" spans="1:7" x14ac:dyDescent="0.3">
      <c r="A9" s="7" t="s">
        <v>32</v>
      </c>
      <c r="B9" s="1" t="s">
        <v>38</v>
      </c>
      <c r="C9" s="1">
        <v>51</v>
      </c>
      <c r="D9" s="1">
        <v>3</v>
      </c>
      <c r="E9" s="1">
        <v>0</v>
      </c>
      <c r="F9" s="1">
        <v>-5</v>
      </c>
      <c r="G9" s="4">
        <f t="shared" si="0"/>
        <v>-2</v>
      </c>
    </row>
    <row r="10" spans="1:7" x14ac:dyDescent="0.3">
      <c r="C10" s="2"/>
      <c r="D10" s="2"/>
      <c r="E10" s="2"/>
      <c r="F10" s="2"/>
      <c r="G10" s="2"/>
    </row>
    <row r="11" spans="1:7" x14ac:dyDescent="0.3">
      <c r="C11" s="2"/>
      <c r="D11" s="2"/>
      <c r="E11" s="2"/>
      <c r="F11" s="2"/>
      <c r="G11" s="2"/>
    </row>
    <row r="44" spans="3:7" x14ac:dyDescent="0.3">
      <c r="C44" s="2"/>
      <c r="G44" s="2"/>
    </row>
    <row r="45" spans="3:7" x14ac:dyDescent="0.3">
      <c r="C45" s="2"/>
      <c r="G45" s="2"/>
    </row>
    <row r="46" spans="3:7" x14ac:dyDescent="0.3">
      <c r="C46" s="2"/>
      <c r="G46" s="2"/>
    </row>
  </sheetData>
  <sortState xmlns:xlrd2="http://schemas.microsoft.com/office/spreadsheetml/2017/richdata2" ref="A2:G9">
    <sortCondition descending="1" ref="G2"/>
  </sortState>
  <conditionalFormatting sqref="G2:G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D52"/>
  <sheetViews>
    <sheetView workbookViewId="0">
      <selection activeCell="M23" sqref="M23"/>
    </sheetView>
  </sheetViews>
  <sheetFormatPr defaultRowHeight="14.4" x14ac:dyDescent="0.3"/>
  <cols>
    <col min="1" max="1" width="22.21875" customWidth="1"/>
    <col min="2" max="2" width="16.88671875" customWidth="1"/>
    <col min="3" max="3" width="15.44140625" customWidth="1"/>
    <col min="4" max="4" width="21.88671875" customWidth="1"/>
  </cols>
  <sheetData>
    <row r="1" spans="1:4" ht="15.6" x14ac:dyDescent="0.3">
      <c r="A1" s="55" t="s">
        <v>118</v>
      </c>
      <c r="B1" s="56"/>
      <c r="C1" s="56"/>
      <c r="D1" s="56"/>
    </row>
    <row r="2" spans="1:4" ht="15" thickBot="1" x14ac:dyDescent="0.35">
      <c r="A2" s="13" t="s">
        <v>39</v>
      </c>
      <c r="B2" s="31" t="s">
        <v>44</v>
      </c>
      <c r="C2" s="40" t="s">
        <v>47</v>
      </c>
      <c r="D2" s="31" t="s">
        <v>112</v>
      </c>
    </row>
    <row r="3" spans="1:4" x14ac:dyDescent="0.3">
      <c r="A3" s="12" t="s">
        <v>6</v>
      </c>
      <c r="B3" s="43">
        <v>176</v>
      </c>
      <c r="C3" s="42">
        <v>9</v>
      </c>
      <c r="D3" s="50">
        <f t="shared" ref="D3:D20" si="0">B3/C3</f>
        <v>19.555555555555557</v>
      </c>
    </row>
    <row r="4" spans="1:4" x14ac:dyDescent="0.3">
      <c r="A4" s="12" t="s">
        <v>70</v>
      </c>
      <c r="B4" s="32">
        <v>161</v>
      </c>
      <c r="C4" s="42">
        <v>9</v>
      </c>
      <c r="D4" s="41">
        <f t="shared" si="0"/>
        <v>17.888888888888889</v>
      </c>
    </row>
    <row r="5" spans="1:4" x14ac:dyDescent="0.3">
      <c r="A5" s="12" t="s">
        <v>71</v>
      </c>
      <c r="B5" s="32">
        <v>135</v>
      </c>
      <c r="C5" s="42">
        <v>9</v>
      </c>
      <c r="D5" s="41">
        <f t="shared" si="0"/>
        <v>15</v>
      </c>
    </row>
    <row r="6" spans="1:4" x14ac:dyDescent="0.3">
      <c r="A6" s="12" t="s">
        <v>114</v>
      </c>
      <c r="B6" s="32">
        <v>97</v>
      </c>
      <c r="C6" s="42">
        <v>9</v>
      </c>
      <c r="D6" s="41">
        <f t="shared" si="0"/>
        <v>10.777777777777779</v>
      </c>
    </row>
    <row r="7" spans="1:4" x14ac:dyDescent="0.3">
      <c r="A7" s="12" t="s">
        <v>79</v>
      </c>
      <c r="B7" s="32">
        <v>80</v>
      </c>
      <c r="C7" s="42">
        <v>4</v>
      </c>
      <c r="D7" s="47">
        <f t="shared" si="0"/>
        <v>20</v>
      </c>
    </row>
    <row r="8" spans="1:4" x14ac:dyDescent="0.3">
      <c r="A8" s="12" t="s">
        <v>94</v>
      </c>
      <c r="B8" s="32">
        <v>61</v>
      </c>
      <c r="C8" s="42">
        <v>5</v>
      </c>
      <c r="D8" s="41">
        <f t="shared" si="0"/>
        <v>12.2</v>
      </c>
    </row>
    <row r="9" spans="1:4" x14ac:dyDescent="0.3">
      <c r="A9" s="12" t="s">
        <v>29</v>
      </c>
      <c r="B9" s="32">
        <v>58</v>
      </c>
      <c r="C9" s="42">
        <v>6</v>
      </c>
      <c r="D9" s="41">
        <f t="shared" si="0"/>
        <v>9.6666666666666661</v>
      </c>
    </row>
    <row r="10" spans="1:4" x14ac:dyDescent="0.3">
      <c r="A10" s="12" t="s">
        <v>7</v>
      </c>
      <c r="B10" s="32">
        <v>57</v>
      </c>
      <c r="C10" s="42">
        <v>9</v>
      </c>
      <c r="D10" s="41">
        <f t="shared" si="0"/>
        <v>6.333333333333333</v>
      </c>
    </row>
    <row r="11" spans="1:4" x14ac:dyDescent="0.3">
      <c r="A11" s="12" t="s">
        <v>93</v>
      </c>
      <c r="B11" s="32">
        <v>52</v>
      </c>
      <c r="C11" s="42">
        <v>5</v>
      </c>
      <c r="D11" s="41">
        <f t="shared" si="0"/>
        <v>10.4</v>
      </c>
    </row>
    <row r="12" spans="1:4" x14ac:dyDescent="0.3">
      <c r="A12" s="12" t="s">
        <v>30</v>
      </c>
      <c r="B12" s="32">
        <v>23</v>
      </c>
      <c r="C12" s="42">
        <v>6</v>
      </c>
      <c r="D12" s="41">
        <f t="shared" si="0"/>
        <v>3.8333333333333335</v>
      </c>
    </row>
    <row r="13" spans="1:4" x14ac:dyDescent="0.3">
      <c r="A13" s="12" t="s">
        <v>48</v>
      </c>
      <c r="B13" s="32">
        <v>23</v>
      </c>
      <c r="C13" s="30">
        <v>2</v>
      </c>
      <c r="D13" s="41">
        <f t="shared" si="0"/>
        <v>11.5</v>
      </c>
    </row>
    <row r="14" spans="1:4" x14ac:dyDescent="0.3">
      <c r="A14" s="12" t="s">
        <v>107</v>
      </c>
      <c r="B14" s="32">
        <v>20</v>
      </c>
      <c r="C14" s="42">
        <v>3</v>
      </c>
      <c r="D14" s="41">
        <f t="shared" si="0"/>
        <v>6.666666666666667</v>
      </c>
    </row>
    <row r="15" spans="1:4" x14ac:dyDescent="0.3">
      <c r="A15" s="12" t="s">
        <v>81</v>
      </c>
      <c r="B15" s="44">
        <v>19</v>
      </c>
      <c r="C15" s="42">
        <v>6</v>
      </c>
      <c r="D15" s="41">
        <f t="shared" si="0"/>
        <v>3.1666666666666665</v>
      </c>
    </row>
    <row r="16" spans="1:4" x14ac:dyDescent="0.3">
      <c r="A16" s="12" t="s">
        <v>100</v>
      </c>
      <c r="B16" s="45">
        <v>14</v>
      </c>
      <c r="C16" s="42">
        <v>4</v>
      </c>
      <c r="D16" s="41">
        <f t="shared" si="0"/>
        <v>3.5</v>
      </c>
    </row>
    <row r="17" spans="1:4" x14ac:dyDescent="0.3">
      <c r="A17" s="12" t="s">
        <v>110</v>
      </c>
      <c r="B17" s="45">
        <v>10</v>
      </c>
      <c r="C17" s="42">
        <v>2</v>
      </c>
      <c r="D17" s="41">
        <f t="shared" si="0"/>
        <v>5</v>
      </c>
    </row>
    <row r="18" spans="1:4" x14ac:dyDescent="0.3">
      <c r="A18" s="12" t="s">
        <v>106</v>
      </c>
      <c r="B18" s="44">
        <v>-6</v>
      </c>
      <c r="C18" s="42">
        <v>3</v>
      </c>
      <c r="D18" s="41">
        <f t="shared" si="0"/>
        <v>-2</v>
      </c>
    </row>
    <row r="19" spans="1:4" x14ac:dyDescent="0.3">
      <c r="A19" s="12" t="s">
        <v>115</v>
      </c>
      <c r="B19" s="32">
        <v>-3</v>
      </c>
      <c r="C19" s="30">
        <v>3</v>
      </c>
      <c r="D19" s="41">
        <f t="shared" si="0"/>
        <v>-1</v>
      </c>
    </row>
    <row r="20" spans="1:4" ht="15" thickBot="1" x14ac:dyDescent="0.35">
      <c r="A20" s="12" t="s">
        <v>72</v>
      </c>
      <c r="B20" s="46">
        <v>-22</v>
      </c>
      <c r="C20" s="42">
        <v>8</v>
      </c>
      <c r="D20" s="41">
        <f t="shared" si="0"/>
        <v>-2.75</v>
      </c>
    </row>
    <row r="33" spans="1:3" x14ac:dyDescent="0.3">
      <c r="A33" s="13" t="s">
        <v>103</v>
      </c>
      <c r="B33" s="31" t="s">
        <v>101</v>
      </c>
      <c r="C33" s="14" t="s">
        <v>102</v>
      </c>
    </row>
    <row r="34" spans="1:3" x14ac:dyDescent="0.3">
      <c r="A34" s="12" t="s">
        <v>30</v>
      </c>
      <c r="B34" s="32">
        <v>23</v>
      </c>
      <c r="C34" s="42">
        <v>6</v>
      </c>
    </row>
    <row r="35" spans="1:3" x14ac:dyDescent="0.3">
      <c r="A35" s="12" t="s">
        <v>48</v>
      </c>
      <c r="B35" s="32">
        <v>23</v>
      </c>
      <c r="C35" s="30">
        <v>2</v>
      </c>
    </row>
    <row r="36" spans="1:3" x14ac:dyDescent="0.3">
      <c r="A36" s="12" t="s">
        <v>97</v>
      </c>
      <c r="B36" s="32">
        <v>1</v>
      </c>
      <c r="C36" s="30">
        <v>1</v>
      </c>
    </row>
    <row r="37" spans="1:3" x14ac:dyDescent="0.3">
      <c r="A37" s="12" t="s">
        <v>74</v>
      </c>
      <c r="B37" s="33">
        <v>0</v>
      </c>
      <c r="C37" s="30">
        <v>1</v>
      </c>
    </row>
    <row r="38" spans="1:3" x14ac:dyDescent="0.3">
      <c r="A38" s="12" t="s">
        <v>78</v>
      </c>
      <c r="B38" s="33">
        <v>0</v>
      </c>
      <c r="C38" s="30">
        <v>1</v>
      </c>
    </row>
    <row r="39" spans="1:3" x14ac:dyDescent="0.3">
      <c r="A39" s="12" t="s">
        <v>117</v>
      </c>
      <c r="B39" s="33">
        <v>-2</v>
      </c>
      <c r="C39" s="30">
        <v>1</v>
      </c>
    </row>
    <row r="40" spans="1:3" x14ac:dyDescent="0.3">
      <c r="A40" s="12" t="s">
        <v>115</v>
      </c>
      <c r="B40" s="32">
        <v>-3</v>
      </c>
      <c r="C40" s="30">
        <v>3</v>
      </c>
    </row>
    <row r="48" spans="1:3" ht="15.6" x14ac:dyDescent="0.3">
      <c r="A48" s="55" t="s">
        <v>120</v>
      </c>
      <c r="B48" s="56"/>
      <c r="C48" s="56"/>
    </row>
    <row r="49" spans="1:3" ht="15" thickBot="1" x14ac:dyDescent="0.35">
      <c r="A49" s="13" t="s">
        <v>39</v>
      </c>
      <c r="B49" s="31" t="s">
        <v>44</v>
      </c>
      <c r="C49" s="40" t="s">
        <v>119</v>
      </c>
    </row>
    <row r="50" spans="1:3" x14ac:dyDescent="0.3">
      <c r="A50" s="12" t="s">
        <v>6</v>
      </c>
      <c r="B50" s="43">
        <v>5</v>
      </c>
      <c r="C50" s="42">
        <v>1</v>
      </c>
    </row>
    <row r="51" spans="1:3" x14ac:dyDescent="0.3">
      <c r="A51" s="12" t="s">
        <v>70</v>
      </c>
      <c r="B51" s="32">
        <v>3</v>
      </c>
      <c r="C51" s="42">
        <v>1</v>
      </c>
    </row>
    <row r="52" spans="1:3" x14ac:dyDescent="0.3">
      <c r="A52" s="12" t="s">
        <v>71</v>
      </c>
      <c r="B52" s="32">
        <v>1</v>
      </c>
      <c r="C52" s="42">
        <v>1</v>
      </c>
    </row>
  </sheetData>
  <sortState xmlns:xlrd2="http://schemas.microsoft.com/office/spreadsheetml/2017/richdata2" ref="A3:C20">
    <sortCondition descending="1" ref="B3"/>
  </sortState>
  <mergeCells count="2">
    <mergeCell ref="A1:D1"/>
    <mergeCell ref="A48:C48"/>
  </mergeCells>
  <conditionalFormatting sqref="A36:A40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B11 B20 B14:B15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6:B38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9:B40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6:B40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5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5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5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:B18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5:B40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5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4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4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4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4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B11 B14:B18 B20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:A11 A14:A18 A20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2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B2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0:B5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0:B5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0:A5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0:B5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09940-1859-42E4-973C-333862ABD038}">
  <sheetPr>
    <tabColor rgb="FF92D050"/>
  </sheetPr>
  <dimension ref="A1:F5"/>
  <sheetViews>
    <sheetView tabSelected="1" workbookViewId="0">
      <selection activeCell="J18" sqref="J18"/>
    </sheetView>
  </sheetViews>
  <sheetFormatPr defaultRowHeight="14.4" x14ac:dyDescent="0.3"/>
  <cols>
    <col min="2" max="2" width="11.77734375" customWidth="1"/>
    <col min="3" max="3" width="12.88671875" customWidth="1"/>
    <col min="4" max="4" width="11.88671875" customWidth="1"/>
    <col min="6" max="6" width="14.109375" customWidth="1"/>
  </cols>
  <sheetData>
    <row r="1" spans="1:6" ht="15.6" x14ac:dyDescent="0.3">
      <c r="A1" s="55" t="s">
        <v>124</v>
      </c>
      <c r="B1" s="56"/>
      <c r="C1" s="56"/>
      <c r="D1" s="56"/>
      <c r="E1" s="56"/>
      <c r="F1" s="56"/>
    </row>
    <row r="2" spans="1:6" ht="52.2" customHeight="1" x14ac:dyDescent="0.3">
      <c r="A2" s="13" t="s">
        <v>39</v>
      </c>
      <c r="B2" s="61" t="s">
        <v>123</v>
      </c>
      <c r="C2" s="61" t="s">
        <v>121</v>
      </c>
      <c r="D2" s="61" t="s">
        <v>122</v>
      </c>
      <c r="E2" s="51" t="s">
        <v>44</v>
      </c>
      <c r="F2" s="40" t="s">
        <v>119</v>
      </c>
    </row>
    <row r="3" spans="1:6" x14ac:dyDescent="0.3">
      <c r="A3" s="52" t="s">
        <v>6</v>
      </c>
      <c r="B3" s="54">
        <v>1</v>
      </c>
      <c r="C3" s="54"/>
      <c r="D3" s="54"/>
      <c r="E3" s="60">
        <v>5</v>
      </c>
      <c r="F3" s="53">
        <v>1</v>
      </c>
    </row>
    <row r="4" spans="1:6" x14ac:dyDescent="0.3">
      <c r="A4" s="52" t="s">
        <v>70</v>
      </c>
      <c r="B4" s="54"/>
      <c r="C4" s="54">
        <v>1</v>
      </c>
      <c r="D4" s="54"/>
      <c r="E4" s="60">
        <v>3</v>
      </c>
      <c r="F4" s="53">
        <v>1</v>
      </c>
    </row>
    <row r="5" spans="1:6" x14ac:dyDescent="0.3">
      <c r="A5" s="52" t="s">
        <v>71</v>
      </c>
      <c r="B5" s="54"/>
      <c r="C5" s="54"/>
      <c r="D5" s="54">
        <v>1</v>
      </c>
      <c r="E5" s="60">
        <v>1</v>
      </c>
      <c r="F5" s="53">
        <v>1</v>
      </c>
    </row>
  </sheetData>
  <mergeCells count="1">
    <mergeCell ref="A1:F1"/>
  </mergeCells>
  <conditionalFormatting sqref="A4:B5 A3 C3:D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EF8C5-D3F4-420D-8FC9-A771E49CB22F}">
  <dimension ref="A2:H39"/>
  <sheetViews>
    <sheetView workbookViewId="0">
      <selection activeCell="H12" sqref="H12"/>
    </sheetView>
  </sheetViews>
  <sheetFormatPr defaultRowHeight="14.4" x14ac:dyDescent="0.3"/>
  <cols>
    <col min="1" max="1" width="41.77734375" customWidth="1"/>
    <col min="2" max="2" width="15.5546875" customWidth="1"/>
    <col min="4" max="4" width="25.6640625" customWidth="1"/>
    <col min="7" max="7" width="23.33203125" customWidth="1"/>
    <col min="8" max="8" width="14.21875" customWidth="1"/>
  </cols>
  <sheetData>
    <row r="2" spans="1:8" x14ac:dyDescent="0.3">
      <c r="A2" s="10" t="s">
        <v>41</v>
      </c>
      <c r="B2" s="10" t="s">
        <v>42</v>
      </c>
      <c r="C2" s="2"/>
      <c r="D2" s="10" t="s">
        <v>87</v>
      </c>
      <c r="E2" s="9" t="s">
        <v>0</v>
      </c>
      <c r="G2" s="19" t="s">
        <v>84</v>
      </c>
      <c r="H2" s="19" t="s">
        <v>0</v>
      </c>
    </row>
    <row r="3" spans="1:8" x14ac:dyDescent="0.3">
      <c r="A3" s="3" t="s">
        <v>10</v>
      </c>
      <c r="B3" s="1">
        <v>0</v>
      </c>
      <c r="C3" s="2"/>
      <c r="D3" s="1">
        <v>1</v>
      </c>
      <c r="E3" s="1">
        <v>15</v>
      </c>
      <c r="G3" s="1">
        <v>1</v>
      </c>
      <c r="H3" s="1">
        <v>7</v>
      </c>
    </row>
    <row r="4" spans="1:8" x14ac:dyDescent="0.3">
      <c r="A4" s="3" t="s">
        <v>17</v>
      </c>
      <c r="B4" s="3" t="s">
        <v>16</v>
      </c>
      <c r="C4" s="2"/>
      <c r="D4" s="1">
        <v>2</v>
      </c>
      <c r="E4" s="1">
        <v>7</v>
      </c>
      <c r="G4" s="1">
        <v>2</v>
      </c>
      <c r="H4" s="1">
        <v>3</v>
      </c>
    </row>
    <row r="5" spans="1:8" x14ac:dyDescent="0.3">
      <c r="A5" s="3" t="s">
        <v>25</v>
      </c>
      <c r="B5" s="3" t="s">
        <v>2</v>
      </c>
      <c r="C5" s="2"/>
      <c r="D5" s="1">
        <v>3</v>
      </c>
      <c r="E5" s="1">
        <v>5</v>
      </c>
      <c r="G5" s="1">
        <v>3</v>
      </c>
      <c r="H5" s="1">
        <v>1</v>
      </c>
    </row>
    <row r="6" spans="1:8" x14ac:dyDescent="0.3">
      <c r="A6" s="3" t="s">
        <v>26</v>
      </c>
      <c r="B6" s="3" t="s">
        <v>22</v>
      </c>
      <c r="C6" s="2"/>
      <c r="D6" s="1">
        <v>4</v>
      </c>
      <c r="E6" s="1">
        <v>4</v>
      </c>
      <c r="G6" s="3" t="s">
        <v>61</v>
      </c>
      <c r="H6" s="3" t="s">
        <v>16</v>
      </c>
    </row>
    <row r="7" spans="1:8" x14ac:dyDescent="0.3">
      <c r="A7" s="3" t="s">
        <v>27</v>
      </c>
      <c r="B7" s="3" t="s">
        <v>4</v>
      </c>
      <c r="C7" s="2"/>
      <c r="D7" s="1">
        <v>5</v>
      </c>
      <c r="E7" s="1">
        <v>3</v>
      </c>
    </row>
    <row r="8" spans="1:8" x14ac:dyDescent="0.3">
      <c r="A8" s="3" t="s">
        <v>24</v>
      </c>
      <c r="B8" s="3" t="s">
        <v>23</v>
      </c>
      <c r="C8" s="2"/>
      <c r="D8" s="1">
        <v>6</v>
      </c>
      <c r="E8" s="1">
        <v>2</v>
      </c>
    </row>
    <row r="9" spans="1:8" x14ac:dyDescent="0.3">
      <c r="A9" s="3" t="s">
        <v>18</v>
      </c>
      <c r="B9" s="3" t="s">
        <v>5</v>
      </c>
      <c r="C9" s="2"/>
      <c r="D9" s="1">
        <v>7</v>
      </c>
      <c r="E9" s="1">
        <v>1</v>
      </c>
    </row>
    <row r="10" spans="1:8" x14ac:dyDescent="0.3">
      <c r="A10" s="3" t="s">
        <v>20</v>
      </c>
      <c r="B10" s="3" t="s">
        <v>19</v>
      </c>
      <c r="C10" s="2"/>
      <c r="D10" s="2"/>
      <c r="E10" s="2"/>
    </row>
    <row r="11" spans="1:8" x14ac:dyDescent="0.3">
      <c r="A11" s="3" t="s">
        <v>69</v>
      </c>
      <c r="B11" s="3" t="s">
        <v>3</v>
      </c>
      <c r="C11" s="2"/>
      <c r="D11" s="2"/>
      <c r="E11" s="2"/>
    </row>
    <row r="12" spans="1:8" x14ac:dyDescent="0.3">
      <c r="A12" s="3" t="s">
        <v>68</v>
      </c>
      <c r="B12" s="3" t="s">
        <v>15</v>
      </c>
      <c r="C12" s="2"/>
      <c r="D12" s="2"/>
      <c r="E12" s="2"/>
    </row>
    <row r="13" spans="1:8" x14ac:dyDescent="0.3">
      <c r="A13" s="8"/>
      <c r="B13" s="8"/>
      <c r="C13" s="2"/>
      <c r="D13" s="2"/>
      <c r="E13" s="2"/>
    </row>
    <row r="14" spans="1:8" x14ac:dyDescent="0.3">
      <c r="A14" s="8"/>
      <c r="B14" s="8"/>
      <c r="C14" s="2"/>
      <c r="D14" s="2"/>
      <c r="E14" s="2"/>
    </row>
    <row r="15" spans="1:8" x14ac:dyDescent="0.3">
      <c r="A15" s="8"/>
      <c r="B15" s="8"/>
      <c r="C15" s="2"/>
      <c r="D15" s="2"/>
      <c r="E15" s="2"/>
    </row>
    <row r="16" spans="1:8" x14ac:dyDescent="0.3">
      <c r="A16" s="57" t="s">
        <v>0</v>
      </c>
      <c r="B16" s="57"/>
      <c r="C16" s="2"/>
      <c r="D16" s="58" t="s">
        <v>1</v>
      </c>
      <c r="E16" s="58"/>
    </row>
    <row r="17" spans="1:5" x14ac:dyDescent="0.3">
      <c r="A17" s="3" t="s">
        <v>56</v>
      </c>
      <c r="B17" s="1">
        <v>30</v>
      </c>
      <c r="C17" s="2"/>
      <c r="D17" s="1" t="s">
        <v>50</v>
      </c>
      <c r="E17" s="1">
        <v>-5</v>
      </c>
    </row>
    <row r="18" spans="1:5" x14ac:dyDescent="0.3">
      <c r="A18" s="3" t="s">
        <v>54</v>
      </c>
      <c r="B18" s="1">
        <v>12</v>
      </c>
      <c r="C18" s="2"/>
      <c r="D18" s="1" t="s">
        <v>53</v>
      </c>
      <c r="E18" s="1">
        <v>-5</v>
      </c>
    </row>
    <row r="19" spans="1:5" x14ac:dyDescent="0.3">
      <c r="A19" s="1" t="s">
        <v>57</v>
      </c>
      <c r="B19" s="1">
        <v>25</v>
      </c>
      <c r="C19" s="2"/>
      <c r="D19" s="1" t="s">
        <v>51</v>
      </c>
      <c r="E19" s="1">
        <v>-3</v>
      </c>
    </row>
    <row r="20" spans="1:5" x14ac:dyDescent="0.3">
      <c r="A20" s="1" t="s">
        <v>55</v>
      </c>
      <c r="B20" s="1">
        <v>10</v>
      </c>
      <c r="C20" s="2"/>
      <c r="D20" s="1" t="s">
        <v>52</v>
      </c>
      <c r="E20" s="1">
        <v>-3</v>
      </c>
    </row>
    <row r="21" spans="1:5" x14ac:dyDescent="0.3">
      <c r="A21" s="3" t="s">
        <v>58</v>
      </c>
      <c r="B21" s="3" t="s">
        <v>11</v>
      </c>
      <c r="C21" s="2"/>
      <c r="D21" s="1" t="s">
        <v>88</v>
      </c>
      <c r="E21" s="1">
        <v>-3</v>
      </c>
    </row>
    <row r="22" spans="1:5" x14ac:dyDescent="0.3">
      <c r="A22" s="3" t="s">
        <v>59</v>
      </c>
      <c r="B22" s="3" t="s">
        <v>15</v>
      </c>
      <c r="C22" s="2"/>
      <c r="D22" s="2"/>
      <c r="E22" s="2"/>
    </row>
    <row r="23" spans="1:5" x14ac:dyDescent="0.3">
      <c r="A23" s="3" t="s">
        <v>12</v>
      </c>
      <c r="B23" s="3" t="s">
        <v>9</v>
      </c>
      <c r="C23" s="2"/>
      <c r="D23" s="2"/>
      <c r="E23" s="2"/>
    </row>
    <row r="24" spans="1:5" x14ac:dyDescent="0.3">
      <c r="A24" s="3" t="s">
        <v>60</v>
      </c>
      <c r="B24" s="3" t="s">
        <v>4</v>
      </c>
      <c r="C24" s="2"/>
      <c r="D24" s="2"/>
      <c r="E24" s="2"/>
    </row>
    <row r="25" spans="1:5" x14ac:dyDescent="0.3">
      <c r="A25" s="3" t="s">
        <v>85</v>
      </c>
      <c r="B25" s="3" t="s">
        <v>2</v>
      </c>
      <c r="C25" s="2"/>
      <c r="D25" s="2"/>
      <c r="E25" s="2"/>
    </row>
    <row r="26" spans="1:5" x14ac:dyDescent="0.3">
      <c r="A26" s="3" t="s">
        <v>86</v>
      </c>
      <c r="B26" s="3" t="s">
        <v>16</v>
      </c>
      <c r="C26" s="2"/>
      <c r="D26" s="2"/>
      <c r="E26" s="2"/>
    </row>
    <row r="27" spans="1:5" x14ac:dyDescent="0.3">
      <c r="A27" s="3" t="s">
        <v>63</v>
      </c>
      <c r="B27" s="3" t="s">
        <v>2</v>
      </c>
      <c r="C27" s="2"/>
      <c r="D27" s="2"/>
      <c r="E27" s="2"/>
    </row>
    <row r="28" spans="1:5" x14ac:dyDescent="0.3">
      <c r="A28" s="3" t="s">
        <v>61</v>
      </c>
      <c r="B28" s="3" t="s">
        <v>4</v>
      </c>
      <c r="C28" s="2"/>
      <c r="D28" s="2"/>
      <c r="E28" s="2"/>
    </row>
    <row r="29" spans="1:5" x14ac:dyDescent="0.3">
      <c r="A29" s="3" t="s">
        <v>62</v>
      </c>
      <c r="B29" s="3" t="s">
        <v>21</v>
      </c>
      <c r="C29" s="2"/>
      <c r="D29" s="2"/>
      <c r="E29" s="2"/>
    </row>
    <row r="30" spans="1:5" x14ac:dyDescent="0.3">
      <c r="A30" s="3" t="s">
        <v>64</v>
      </c>
      <c r="B30" s="1">
        <v>3</v>
      </c>
      <c r="C30" s="2"/>
      <c r="D30" s="2"/>
      <c r="E30" s="2"/>
    </row>
    <row r="31" spans="1:5" x14ac:dyDescent="0.3">
      <c r="A31" s="3" t="s">
        <v>65</v>
      </c>
      <c r="B31" s="1">
        <v>2</v>
      </c>
      <c r="C31" s="2"/>
      <c r="D31" s="2"/>
      <c r="E31" s="2"/>
    </row>
    <row r="32" spans="1:5" x14ac:dyDescent="0.3">
      <c r="A32" s="1" t="s">
        <v>77</v>
      </c>
      <c r="B32" s="1">
        <v>1</v>
      </c>
      <c r="C32" s="2"/>
      <c r="D32" s="2"/>
      <c r="E32" s="2"/>
    </row>
    <row r="33" spans="1:3" x14ac:dyDescent="0.3">
      <c r="A33" s="3" t="s">
        <v>66</v>
      </c>
      <c r="B33" s="1">
        <v>1</v>
      </c>
      <c r="C33" s="2"/>
    </row>
    <row r="34" spans="1:3" x14ac:dyDescent="0.3">
      <c r="A34" s="3" t="s">
        <v>67</v>
      </c>
      <c r="B34" s="1">
        <v>1</v>
      </c>
      <c r="C34" s="2"/>
    </row>
    <row r="38" spans="1:3" x14ac:dyDescent="0.3">
      <c r="A38" s="59" t="s">
        <v>45</v>
      </c>
      <c r="B38" s="59"/>
    </row>
    <row r="39" spans="1:3" x14ac:dyDescent="0.3">
      <c r="A39" t="s">
        <v>46</v>
      </c>
    </row>
  </sheetData>
  <mergeCells count="3">
    <mergeCell ref="A16:B16"/>
    <mergeCell ref="D16:E16"/>
    <mergeCell ref="A38:B38"/>
  </mergeCells>
  <pageMargins left="0.7" right="0.7" top="0.75" bottom="0.75" header="0.3" footer="0.3"/>
  <pageSetup paperSize="9" orientation="portrait" horizontalDpi="4294967293" verticalDpi="0" r:id="rId1"/>
  <ignoredErrors>
    <ignoredError sqref="B4:B12 B25:B29 B21:B24 H6" numberStoredAsText="1"/>
    <ignoredError sqref="A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A33C2-23DF-4170-8052-910F3ECDC832}">
  <dimension ref="A1:G11"/>
  <sheetViews>
    <sheetView workbookViewId="0">
      <selection activeCell="L8" sqref="L8"/>
    </sheetView>
  </sheetViews>
  <sheetFormatPr defaultRowHeight="14.4" x14ac:dyDescent="0.3"/>
  <cols>
    <col min="1" max="1" width="13.21875" customWidth="1"/>
    <col min="2" max="2" width="17.5546875" customWidth="1"/>
    <col min="3" max="3" width="19.33203125" customWidth="1"/>
    <col min="4" max="4" width="14.88671875" customWidth="1"/>
    <col min="5" max="5" width="11.6640625" customWidth="1"/>
  </cols>
  <sheetData>
    <row r="1" spans="1:7" x14ac:dyDescent="0.3">
      <c r="A1" s="11" t="s">
        <v>39</v>
      </c>
      <c r="B1" s="11" t="s">
        <v>40</v>
      </c>
      <c r="C1" s="11" t="s">
        <v>41</v>
      </c>
      <c r="D1" s="11" t="s">
        <v>42</v>
      </c>
      <c r="E1" s="11" t="s">
        <v>43</v>
      </c>
      <c r="F1" s="11" t="s">
        <v>1</v>
      </c>
      <c r="G1" s="11" t="s">
        <v>44</v>
      </c>
    </row>
    <row r="2" spans="1:7" x14ac:dyDescent="0.3">
      <c r="A2" s="5" t="s">
        <v>13</v>
      </c>
      <c r="B2" s="1" t="s">
        <v>36</v>
      </c>
      <c r="C2" s="1">
        <v>36</v>
      </c>
      <c r="D2" s="1">
        <v>3</v>
      </c>
      <c r="E2" s="1">
        <v>25</v>
      </c>
      <c r="F2" s="1"/>
      <c r="G2" s="4">
        <v>28</v>
      </c>
    </row>
    <row r="3" spans="1:7" x14ac:dyDescent="0.3">
      <c r="A3" s="5" t="s">
        <v>48</v>
      </c>
      <c r="B3" s="1" t="s">
        <v>49</v>
      </c>
      <c r="C3" s="1">
        <v>1001</v>
      </c>
      <c r="D3" s="1">
        <v>10</v>
      </c>
      <c r="E3" s="1">
        <v>2</v>
      </c>
      <c r="F3" s="1"/>
      <c r="G3" s="4">
        <v>12</v>
      </c>
    </row>
    <row r="4" spans="1:7" x14ac:dyDescent="0.3">
      <c r="A4" s="5" t="s">
        <v>29</v>
      </c>
      <c r="B4" s="1" t="s">
        <v>34</v>
      </c>
      <c r="C4" s="1">
        <v>401</v>
      </c>
      <c r="D4" s="1">
        <v>8</v>
      </c>
      <c r="E4" s="1">
        <v>3</v>
      </c>
      <c r="F4" s="1"/>
      <c r="G4" s="4">
        <v>11</v>
      </c>
    </row>
    <row r="5" spans="1:7" x14ac:dyDescent="0.3">
      <c r="A5" s="7" t="s">
        <v>6</v>
      </c>
      <c r="B5" s="1" t="s">
        <v>35</v>
      </c>
      <c r="C5" s="1">
        <v>76</v>
      </c>
      <c r="D5" s="1">
        <v>4</v>
      </c>
      <c r="E5" s="1">
        <v>6</v>
      </c>
      <c r="F5" s="1"/>
      <c r="G5" s="4">
        <v>10</v>
      </c>
    </row>
    <row r="6" spans="1:7" x14ac:dyDescent="0.3">
      <c r="A6" s="7" t="s">
        <v>7</v>
      </c>
      <c r="B6" s="1" t="s">
        <v>33</v>
      </c>
      <c r="C6" s="4">
        <v>31</v>
      </c>
      <c r="D6" s="1">
        <v>1</v>
      </c>
      <c r="E6" s="1">
        <v>5</v>
      </c>
      <c r="F6" s="1"/>
      <c r="G6" s="4">
        <v>6</v>
      </c>
    </row>
    <row r="7" spans="1:7" x14ac:dyDescent="0.3">
      <c r="A7" s="7" t="s">
        <v>14</v>
      </c>
      <c r="B7" s="1" t="s">
        <v>28</v>
      </c>
      <c r="C7" s="1">
        <v>651</v>
      </c>
      <c r="D7" s="1">
        <v>9</v>
      </c>
      <c r="E7" s="1">
        <v>1</v>
      </c>
      <c r="F7" s="1">
        <v>-5</v>
      </c>
      <c r="G7" s="4">
        <v>5</v>
      </c>
    </row>
    <row r="8" spans="1:7" x14ac:dyDescent="0.3">
      <c r="A8" s="7" t="s">
        <v>8</v>
      </c>
      <c r="B8" s="1" t="s">
        <v>31</v>
      </c>
      <c r="C8" s="1">
        <v>9</v>
      </c>
      <c r="D8" s="1">
        <v>0</v>
      </c>
      <c r="E8" s="1">
        <v>9</v>
      </c>
      <c r="F8" s="1">
        <v>-5</v>
      </c>
      <c r="G8" s="4">
        <v>4</v>
      </c>
    </row>
    <row r="9" spans="1:7" x14ac:dyDescent="0.3">
      <c r="A9" s="7" t="s">
        <v>30</v>
      </c>
      <c r="B9" s="1" t="s">
        <v>37</v>
      </c>
      <c r="C9" s="1">
        <v>36</v>
      </c>
      <c r="D9" s="1">
        <v>3</v>
      </c>
      <c r="E9" s="1">
        <v>0</v>
      </c>
      <c r="F9" s="1"/>
      <c r="G9" s="4">
        <v>3</v>
      </c>
    </row>
    <row r="10" spans="1:7" x14ac:dyDescent="0.3">
      <c r="A10" s="7" t="s">
        <v>72</v>
      </c>
      <c r="B10" s="1" t="s">
        <v>73</v>
      </c>
      <c r="C10" s="1">
        <v>6</v>
      </c>
      <c r="D10" s="1">
        <v>0</v>
      </c>
      <c r="E10" s="1">
        <v>0</v>
      </c>
      <c r="F10" s="1">
        <v>-5</v>
      </c>
      <c r="G10" s="4">
        <v>-5</v>
      </c>
    </row>
    <row r="11" spans="1:7" x14ac:dyDescent="0.3">
      <c r="A11" s="6" t="s">
        <v>74</v>
      </c>
      <c r="B11" s="4" t="s">
        <v>75</v>
      </c>
      <c r="C11" s="1">
        <v>46</v>
      </c>
      <c r="D11" s="1">
        <v>3</v>
      </c>
      <c r="E11" s="4">
        <v>0</v>
      </c>
      <c r="F11" s="4"/>
      <c r="G11" s="15" t="s">
        <v>76</v>
      </c>
    </row>
  </sheetData>
  <sortState xmlns:xlrd2="http://schemas.microsoft.com/office/spreadsheetml/2017/richdata2" ref="A2:G10">
    <sortCondition descending="1" ref="G2"/>
  </sortState>
  <conditionalFormatting sqref="G2:G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CCCE4-4718-434D-AFC9-532704D251B8}">
  <dimension ref="A1:G13"/>
  <sheetViews>
    <sheetView workbookViewId="0">
      <selection activeCell="G13" sqref="G13"/>
    </sheetView>
  </sheetViews>
  <sheetFormatPr defaultRowHeight="14.4" x14ac:dyDescent="0.3"/>
  <cols>
    <col min="1" max="1" width="11.44140625" customWidth="1"/>
    <col min="2" max="2" width="14.44140625" style="2" customWidth="1"/>
    <col min="3" max="3" width="18.6640625" style="2" customWidth="1"/>
    <col min="4" max="4" width="13.77734375" style="2" customWidth="1"/>
    <col min="5" max="5" width="12.88671875" style="2" customWidth="1"/>
    <col min="6" max="6" width="8.88671875" style="2"/>
    <col min="7" max="7" width="8.88671875" customWidth="1"/>
  </cols>
  <sheetData>
    <row r="1" spans="1:7" x14ac:dyDescent="0.3">
      <c r="A1" s="16" t="s">
        <v>39</v>
      </c>
      <c r="B1" s="17" t="s">
        <v>40</v>
      </c>
      <c r="C1" s="17" t="s">
        <v>41</v>
      </c>
      <c r="D1" s="17" t="s">
        <v>42</v>
      </c>
      <c r="E1" s="22" t="s">
        <v>43</v>
      </c>
      <c r="F1" s="21" t="s">
        <v>1</v>
      </c>
      <c r="G1" s="16" t="s">
        <v>44</v>
      </c>
    </row>
    <row r="2" spans="1:7" x14ac:dyDescent="0.3">
      <c r="A2" s="5" t="s">
        <v>7</v>
      </c>
      <c r="B2" s="1" t="s">
        <v>33</v>
      </c>
      <c r="C2" s="1">
        <v>9</v>
      </c>
      <c r="D2" s="1">
        <v>0</v>
      </c>
      <c r="E2" s="1">
        <v>25</v>
      </c>
      <c r="F2" s="1"/>
      <c r="G2" s="1">
        <f t="shared" ref="G2:G9" si="0">SUM(D2:E2)</f>
        <v>25</v>
      </c>
    </row>
    <row r="3" spans="1:7" x14ac:dyDescent="0.3">
      <c r="A3" s="5" t="s">
        <v>6</v>
      </c>
      <c r="B3" s="1" t="s">
        <v>35</v>
      </c>
      <c r="C3" s="1">
        <v>71</v>
      </c>
      <c r="D3" s="1">
        <v>4</v>
      </c>
      <c r="E3" s="1">
        <v>18</v>
      </c>
      <c r="F3" s="1"/>
      <c r="G3" s="1">
        <f t="shared" si="0"/>
        <v>22</v>
      </c>
    </row>
    <row r="4" spans="1:7" x14ac:dyDescent="0.3">
      <c r="A4" s="7" t="s">
        <v>8</v>
      </c>
      <c r="B4" s="1" t="s">
        <v>31</v>
      </c>
      <c r="C4" s="1">
        <v>7</v>
      </c>
      <c r="D4" s="1">
        <v>0</v>
      </c>
      <c r="E4" s="1">
        <v>20</v>
      </c>
      <c r="F4" s="1"/>
      <c r="G4" s="1">
        <f t="shared" si="0"/>
        <v>20</v>
      </c>
    </row>
    <row r="5" spans="1:7" x14ac:dyDescent="0.3">
      <c r="A5" s="7" t="s">
        <v>14</v>
      </c>
      <c r="B5" s="1" t="s">
        <v>28</v>
      </c>
      <c r="C5" s="1">
        <v>651</v>
      </c>
      <c r="D5" s="1">
        <v>9</v>
      </c>
      <c r="E5" s="1">
        <v>11</v>
      </c>
      <c r="F5" s="1"/>
      <c r="G5" s="1">
        <f t="shared" si="0"/>
        <v>20</v>
      </c>
    </row>
    <row r="6" spans="1:7" x14ac:dyDescent="0.3">
      <c r="A6" s="7" t="s">
        <v>13</v>
      </c>
      <c r="B6" s="1" t="s">
        <v>36</v>
      </c>
      <c r="C6" s="1">
        <v>21</v>
      </c>
      <c r="D6" s="1">
        <v>1</v>
      </c>
      <c r="E6" s="1">
        <v>12</v>
      </c>
      <c r="F6" s="1"/>
      <c r="G6" s="1">
        <f t="shared" si="0"/>
        <v>13</v>
      </c>
    </row>
    <row r="7" spans="1:7" x14ac:dyDescent="0.3">
      <c r="A7" s="7" t="s">
        <v>48</v>
      </c>
      <c r="B7" s="1" t="s">
        <v>49</v>
      </c>
      <c r="C7" s="1">
        <v>501</v>
      </c>
      <c r="D7" s="1">
        <v>9</v>
      </c>
      <c r="E7" s="1">
        <v>2</v>
      </c>
      <c r="F7" s="1"/>
      <c r="G7" s="1">
        <f t="shared" si="0"/>
        <v>11</v>
      </c>
    </row>
    <row r="8" spans="1:7" x14ac:dyDescent="0.3">
      <c r="A8" s="7" t="s">
        <v>29</v>
      </c>
      <c r="B8" s="1" t="s">
        <v>34</v>
      </c>
      <c r="C8" s="1">
        <v>101</v>
      </c>
      <c r="D8" s="1">
        <v>6</v>
      </c>
      <c r="E8" s="1">
        <v>4</v>
      </c>
      <c r="F8" s="1"/>
      <c r="G8" s="1">
        <f t="shared" si="0"/>
        <v>10</v>
      </c>
    </row>
    <row r="9" spans="1:7" x14ac:dyDescent="0.3">
      <c r="A9" s="18" t="s">
        <v>79</v>
      </c>
      <c r="B9" s="1" t="s">
        <v>83</v>
      </c>
      <c r="C9" s="1">
        <v>5</v>
      </c>
      <c r="D9" s="1">
        <v>0</v>
      </c>
      <c r="E9" s="1">
        <v>7</v>
      </c>
      <c r="F9" s="1"/>
      <c r="G9" s="1">
        <f t="shared" si="0"/>
        <v>7</v>
      </c>
    </row>
    <row r="10" spans="1:7" x14ac:dyDescent="0.3">
      <c r="A10" s="7" t="s">
        <v>30</v>
      </c>
      <c r="B10" s="1" t="s">
        <v>37</v>
      </c>
      <c r="C10" s="1">
        <v>10</v>
      </c>
      <c r="D10" s="1">
        <v>0</v>
      </c>
      <c r="E10" s="1">
        <v>5</v>
      </c>
      <c r="F10" s="1">
        <v>-3</v>
      </c>
      <c r="G10" s="1">
        <v>2</v>
      </c>
    </row>
    <row r="11" spans="1:7" x14ac:dyDescent="0.3">
      <c r="A11" s="18" t="s">
        <v>81</v>
      </c>
      <c r="B11" s="1" t="s">
        <v>82</v>
      </c>
      <c r="C11" s="1">
        <v>6</v>
      </c>
      <c r="D11" s="1">
        <v>0</v>
      </c>
      <c r="E11" s="1">
        <v>1</v>
      </c>
      <c r="F11" s="1">
        <v>-5</v>
      </c>
      <c r="G11" s="1">
        <v>-4</v>
      </c>
    </row>
    <row r="12" spans="1:7" x14ac:dyDescent="0.3">
      <c r="A12" s="7" t="s">
        <v>72</v>
      </c>
      <c r="B12" s="1" t="s">
        <v>73</v>
      </c>
      <c r="C12" s="1">
        <v>8</v>
      </c>
      <c r="D12" s="1">
        <v>0</v>
      </c>
      <c r="E12" s="1">
        <v>0</v>
      </c>
      <c r="F12" s="1">
        <v>-5</v>
      </c>
      <c r="G12" s="1">
        <v>-5</v>
      </c>
    </row>
    <row r="13" spans="1:7" x14ac:dyDescent="0.3">
      <c r="A13" s="24" t="s">
        <v>78</v>
      </c>
      <c r="B13" s="1" t="s">
        <v>80</v>
      </c>
      <c r="C13" s="1">
        <v>6</v>
      </c>
      <c r="D13" s="1">
        <v>0</v>
      </c>
      <c r="E13" s="1">
        <v>0</v>
      </c>
      <c r="F13" s="1"/>
      <c r="G13" s="20" t="s">
        <v>76</v>
      </c>
    </row>
  </sheetData>
  <sortState xmlns:xlrd2="http://schemas.microsoft.com/office/spreadsheetml/2017/richdata2" ref="A2:G12">
    <sortCondition descending="1" ref="G2"/>
  </sortState>
  <conditionalFormatting sqref="G2:G1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ignoredErrors>
    <ignoredError sqref="G2:G5 G6:G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0E514-9593-4030-ADBF-3C78A56A988C}">
  <dimension ref="A1:G14"/>
  <sheetViews>
    <sheetView workbookViewId="0">
      <selection activeCell="G13" sqref="G13"/>
    </sheetView>
  </sheetViews>
  <sheetFormatPr defaultRowHeight="14.4" x14ac:dyDescent="0.3"/>
  <cols>
    <col min="1" max="1" width="11.77734375" customWidth="1"/>
    <col min="2" max="2" width="13.21875" customWidth="1"/>
    <col min="3" max="3" width="17.6640625" customWidth="1"/>
    <col min="4" max="4" width="14.88671875" customWidth="1"/>
    <col min="5" max="5" width="12.77734375" customWidth="1"/>
  </cols>
  <sheetData>
    <row r="1" spans="1:7" x14ac:dyDescent="0.3">
      <c r="A1" s="23" t="s">
        <v>39</v>
      </c>
      <c r="B1" s="23" t="s">
        <v>40</v>
      </c>
      <c r="C1" s="23" t="s">
        <v>41</v>
      </c>
      <c r="D1" s="23" t="s">
        <v>42</v>
      </c>
      <c r="E1" s="23" t="s">
        <v>43</v>
      </c>
      <c r="F1" s="23" t="s">
        <v>1</v>
      </c>
      <c r="G1" s="23" t="s">
        <v>44</v>
      </c>
    </row>
    <row r="2" spans="1:7" x14ac:dyDescent="0.3">
      <c r="A2" s="18" t="s">
        <v>79</v>
      </c>
      <c r="B2" s="1" t="s">
        <v>83</v>
      </c>
      <c r="C2" s="1">
        <v>5</v>
      </c>
      <c r="D2" s="1">
        <v>0</v>
      </c>
      <c r="E2" s="1">
        <v>20</v>
      </c>
      <c r="F2" s="1"/>
      <c r="G2" s="1">
        <v>20</v>
      </c>
    </row>
    <row r="3" spans="1:7" x14ac:dyDescent="0.3">
      <c r="A3" s="7" t="s">
        <v>6</v>
      </c>
      <c r="B3" s="1" t="s">
        <v>35</v>
      </c>
      <c r="C3" s="1">
        <v>9</v>
      </c>
      <c r="D3" s="1">
        <v>0</v>
      </c>
      <c r="E3" s="1">
        <v>16</v>
      </c>
      <c r="F3" s="1"/>
      <c r="G3" s="1">
        <v>16</v>
      </c>
    </row>
    <row r="4" spans="1:7" x14ac:dyDescent="0.3">
      <c r="A4" s="7" t="s">
        <v>71</v>
      </c>
      <c r="B4" s="1" t="s">
        <v>31</v>
      </c>
      <c r="C4" s="1">
        <v>7</v>
      </c>
      <c r="D4" s="1">
        <v>0</v>
      </c>
      <c r="E4" s="1">
        <v>15</v>
      </c>
      <c r="F4" s="1"/>
      <c r="G4" s="1">
        <v>15</v>
      </c>
    </row>
    <row r="5" spans="1:7" x14ac:dyDescent="0.3">
      <c r="A5" s="18" t="s">
        <v>81</v>
      </c>
      <c r="B5" s="1" t="s">
        <v>82</v>
      </c>
      <c r="C5" s="1">
        <v>6</v>
      </c>
      <c r="D5" s="1">
        <v>0</v>
      </c>
      <c r="E5" s="1">
        <v>9</v>
      </c>
      <c r="F5" s="1"/>
      <c r="G5" s="1">
        <v>9</v>
      </c>
    </row>
    <row r="6" spans="1:7" x14ac:dyDescent="0.3">
      <c r="A6" s="7" t="s">
        <v>14</v>
      </c>
      <c r="B6" s="1" t="s">
        <v>28</v>
      </c>
      <c r="C6" s="1">
        <v>4</v>
      </c>
      <c r="D6" s="1">
        <v>0</v>
      </c>
      <c r="E6" s="1">
        <v>8</v>
      </c>
      <c r="F6" s="1"/>
      <c r="G6" s="1">
        <v>8</v>
      </c>
    </row>
    <row r="7" spans="1:7" x14ac:dyDescent="0.3">
      <c r="A7" s="7" t="s">
        <v>13</v>
      </c>
      <c r="B7" s="1" t="s">
        <v>36</v>
      </c>
      <c r="C7" s="1">
        <v>8</v>
      </c>
      <c r="D7" s="1">
        <v>0</v>
      </c>
      <c r="E7" s="1">
        <v>7</v>
      </c>
      <c r="F7" s="1"/>
      <c r="G7" s="1">
        <v>7</v>
      </c>
    </row>
    <row r="8" spans="1:7" x14ac:dyDescent="0.3">
      <c r="A8" s="7" t="s">
        <v>7</v>
      </c>
      <c r="B8" s="1" t="s">
        <v>33</v>
      </c>
      <c r="C8" s="1">
        <v>7</v>
      </c>
      <c r="D8" s="1">
        <v>0</v>
      </c>
      <c r="E8" s="1">
        <v>4</v>
      </c>
      <c r="F8" s="1"/>
      <c r="G8" s="1">
        <v>4</v>
      </c>
    </row>
    <row r="9" spans="1:7" x14ac:dyDescent="0.3">
      <c r="A9" s="18" t="s">
        <v>91</v>
      </c>
      <c r="B9" s="25" t="s">
        <v>92</v>
      </c>
      <c r="C9" s="25">
        <v>31</v>
      </c>
      <c r="D9" s="25">
        <v>1</v>
      </c>
      <c r="E9" s="26"/>
      <c r="F9" s="26"/>
      <c r="G9" s="1">
        <v>1</v>
      </c>
    </row>
    <row r="10" spans="1:7" x14ac:dyDescent="0.3">
      <c r="A10" s="7" t="s">
        <v>29</v>
      </c>
      <c r="B10" s="1" t="s">
        <v>34</v>
      </c>
      <c r="C10" s="1">
        <v>91</v>
      </c>
      <c r="D10" s="1">
        <v>7</v>
      </c>
      <c r="E10" s="1"/>
      <c r="F10" s="1">
        <v>-7</v>
      </c>
      <c r="G10" s="1">
        <v>0</v>
      </c>
    </row>
    <row r="11" spans="1:7" x14ac:dyDescent="0.3">
      <c r="A11" s="7" t="s">
        <v>30</v>
      </c>
      <c r="B11" s="1" t="s">
        <v>37</v>
      </c>
      <c r="C11" s="1">
        <v>10</v>
      </c>
      <c r="D11" s="1">
        <v>0</v>
      </c>
      <c r="E11" s="1"/>
      <c r="F11" s="1"/>
      <c r="G11" s="1">
        <v>0</v>
      </c>
    </row>
    <row r="12" spans="1:7" x14ac:dyDescent="0.3">
      <c r="A12" s="7" t="s">
        <v>72</v>
      </c>
      <c r="B12" s="1" t="s">
        <v>73</v>
      </c>
      <c r="C12" s="1">
        <v>9</v>
      </c>
      <c r="D12" s="1">
        <v>0</v>
      </c>
      <c r="E12" s="1"/>
      <c r="F12" s="1">
        <v>-15</v>
      </c>
      <c r="G12" s="28">
        <v>-15</v>
      </c>
    </row>
    <row r="13" spans="1:7" x14ac:dyDescent="0.3">
      <c r="A13" s="5" t="s">
        <v>48</v>
      </c>
      <c r="B13" s="1" t="s">
        <v>49</v>
      </c>
      <c r="C13" s="1">
        <v>351</v>
      </c>
      <c r="D13" s="1">
        <v>8</v>
      </c>
      <c r="E13" s="1"/>
      <c r="F13" s="1"/>
      <c r="G13" s="27" t="s">
        <v>76</v>
      </c>
    </row>
    <row r="14" spans="1:7" x14ac:dyDescent="0.3">
      <c r="A14" s="5" t="s">
        <v>90</v>
      </c>
      <c r="B14" s="1" t="s">
        <v>89</v>
      </c>
      <c r="C14" s="1">
        <v>26</v>
      </c>
      <c r="D14" s="1">
        <v>1</v>
      </c>
      <c r="E14" s="1"/>
      <c r="F14" s="1"/>
      <c r="G14" s="27" t="s">
        <v>76</v>
      </c>
    </row>
  </sheetData>
  <sortState xmlns:xlrd2="http://schemas.microsoft.com/office/spreadsheetml/2017/richdata2" ref="A2:G12">
    <sortCondition descending="1" ref="G1"/>
  </sortState>
  <conditionalFormatting sqref="G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4F130-BEB9-4D3B-99E8-FA935DC8CE0A}">
  <dimension ref="A1:G21"/>
  <sheetViews>
    <sheetView workbookViewId="0">
      <selection activeCell="F12" sqref="F12"/>
    </sheetView>
  </sheetViews>
  <sheetFormatPr defaultRowHeight="14.4" x14ac:dyDescent="0.3"/>
  <cols>
    <col min="1" max="1" width="10.77734375" customWidth="1"/>
    <col min="2" max="2" width="12.6640625" customWidth="1"/>
    <col min="3" max="3" width="20.5546875" customWidth="1"/>
    <col min="4" max="4" width="14.109375" customWidth="1"/>
    <col min="5" max="5" width="12.6640625" style="2" customWidth="1"/>
    <col min="6" max="6" width="8.88671875" style="2"/>
  </cols>
  <sheetData>
    <row r="1" spans="1:7" x14ac:dyDescent="0.3">
      <c r="A1" s="29" t="s">
        <v>39</v>
      </c>
      <c r="B1" s="29" t="s">
        <v>40</v>
      </c>
      <c r="C1" s="29" t="s">
        <v>41</v>
      </c>
      <c r="D1" s="29" t="s">
        <v>42</v>
      </c>
      <c r="E1" s="35" t="s">
        <v>43</v>
      </c>
      <c r="F1" s="34" t="s">
        <v>1</v>
      </c>
      <c r="G1" s="29" t="s">
        <v>44</v>
      </c>
    </row>
    <row r="2" spans="1:7" x14ac:dyDescent="0.3">
      <c r="A2" s="18" t="s">
        <v>79</v>
      </c>
      <c r="B2" s="1" t="s">
        <v>83</v>
      </c>
      <c r="C2" s="1">
        <v>4.5</v>
      </c>
      <c r="D2" s="1">
        <v>0</v>
      </c>
      <c r="E2" s="1">
        <v>37</v>
      </c>
      <c r="F2" s="1"/>
      <c r="G2" s="1">
        <v>37</v>
      </c>
    </row>
    <row r="3" spans="1:7" x14ac:dyDescent="0.3">
      <c r="A3" s="7" t="s">
        <v>71</v>
      </c>
      <c r="B3" s="1" t="s">
        <v>31</v>
      </c>
      <c r="C3" s="1">
        <v>5</v>
      </c>
      <c r="D3" s="1">
        <v>0</v>
      </c>
      <c r="E3" s="1">
        <v>28</v>
      </c>
      <c r="F3" s="1"/>
      <c r="G3" s="1">
        <v>28</v>
      </c>
    </row>
    <row r="4" spans="1:7" x14ac:dyDescent="0.3">
      <c r="A4" s="7" t="s">
        <v>13</v>
      </c>
      <c r="B4" s="1" t="s">
        <v>36</v>
      </c>
      <c r="C4" s="1">
        <v>6</v>
      </c>
      <c r="D4" s="1">
        <v>0</v>
      </c>
      <c r="E4" s="1">
        <v>19</v>
      </c>
      <c r="F4" s="1"/>
      <c r="G4" s="1">
        <v>19</v>
      </c>
    </row>
    <row r="5" spans="1:7" x14ac:dyDescent="0.3">
      <c r="A5" s="7" t="s">
        <v>14</v>
      </c>
      <c r="B5" s="1" t="s">
        <v>28</v>
      </c>
      <c r="C5" s="1">
        <v>3.5</v>
      </c>
      <c r="D5" s="1">
        <v>0</v>
      </c>
      <c r="E5" s="1">
        <v>11</v>
      </c>
      <c r="F5" s="1"/>
      <c r="G5" s="1">
        <v>11</v>
      </c>
    </row>
    <row r="6" spans="1:7" x14ac:dyDescent="0.3">
      <c r="A6" s="7" t="s">
        <v>94</v>
      </c>
      <c r="B6" s="1" t="s">
        <v>96</v>
      </c>
      <c r="C6" s="1">
        <v>4.5</v>
      </c>
      <c r="D6" s="1">
        <v>0</v>
      </c>
      <c r="E6" s="1">
        <v>15</v>
      </c>
      <c r="F6" s="1">
        <v>-5</v>
      </c>
      <c r="G6" s="28">
        <v>10</v>
      </c>
    </row>
    <row r="7" spans="1:7" x14ac:dyDescent="0.3">
      <c r="A7" s="7" t="s">
        <v>93</v>
      </c>
      <c r="B7" s="1" t="s">
        <v>95</v>
      </c>
      <c r="C7" s="1">
        <v>8</v>
      </c>
      <c r="D7" s="1">
        <v>0</v>
      </c>
      <c r="E7" s="1">
        <v>6</v>
      </c>
      <c r="F7" s="1"/>
      <c r="G7" s="1">
        <v>6</v>
      </c>
    </row>
    <row r="8" spans="1:7" x14ac:dyDescent="0.3">
      <c r="A8" s="7" t="s">
        <v>7</v>
      </c>
      <c r="B8" s="1" t="s">
        <v>33</v>
      </c>
      <c r="C8" s="1">
        <v>7</v>
      </c>
      <c r="D8" s="1">
        <v>0</v>
      </c>
      <c r="E8" s="1">
        <v>5</v>
      </c>
      <c r="F8" s="1"/>
      <c r="G8" s="1">
        <v>5</v>
      </c>
    </row>
    <row r="9" spans="1:7" x14ac:dyDescent="0.3">
      <c r="A9" s="7" t="s">
        <v>30</v>
      </c>
      <c r="B9" s="1" t="s">
        <v>37</v>
      </c>
      <c r="C9" s="1">
        <v>26</v>
      </c>
      <c r="D9" s="1">
        <v>1</v>
      </c>
      <c r="E9" s="1">
        <v>5</v>
      </c>
      <c r="F9" s="1"/>
      <c r="G9" s="1">
        <v>5</v>
      </c>
    </row>
    <row r="10" spans="1:7" x14ac:dyDescent="0.3">
      <c r="A10" s="7" t="s">
        <v>29</v>
      </c>
      <c r="B10" s="1" t="s">
        <v>34</v>
      </c>
      <c r="C10" s="1">
        <v>40</v>
      </c>
      <c r="D10" s="1">
        <v>3</v>
      </c>
      <c r="E10" s="1">
        <v>4</v>
      </c>
      <c r="F10" s="1"/>
      <c r="G10" s="1">
        <v>4</v>
      </c>
    </row>
    <row r="11" spans="1:7" x14ac:dyDescent="0.3">
      <c r="A11" s="7" t="s">
        <v>6</v>
      </c>
      <c r="B11" s="1" t="s">
        <v>35</v>
      </c>
      <c r="C11" s="1">
        <v>7</v>
      </c>
      <c r="D11" s="1">
        <v>0</v>
      </c>
      <c r="E11" s="1">
        <v>3</v>
      </c>
      <c r="F11" s="1"/>
      <c r="G11" s="1">
        <v>3</v>
      </c>
    </row>
    <row r="12" spans="1:7" x14ac:dyDescent="0.3">
      <c r="A12" s="7" t="s">
        <v>72</v>
      </c>
      <c r="B12" s="1" t="s">
        <v>73</v>
      </c>
      <c r="C12" s="1">
        <v>9</v>
      </c>
      <c r="D12" s="1">
        <v>0</v>
      </c>
      <c r="E12" s="1">
        <v>1</v>
      </c>
      <c r="F12" s="1"/>
      <c r="G12" s="1">
        <v>1</v>
      </c>
    </row>
    <row r="13" spans="1:7" x14ac:dyDescent="0.3">
      <c r="A13" s="7" t="s">
        <v>97</v>
      </c>
      <c r="B13" s="1" t="s">
        <v>98</v>
      </c>
      <c r="C13" s="1">
        <v>76</v>
      </c>
      <c r="D13" s="1">
        <v>4</v>
      </c>
      <c r="E13" s="1">
        <v>-3</v>
      </c>
      <c r="F13" s="1"/>
      <c r="G13" s="1">
        <v>1</v>
      </c>
    </row>
    <row r="14" spans="1:7" x14ac:dyDescent="0.3">
      <c r="A14" s="18" t="s">
        <v>81</v>
      </c>
      <c r="B14" s="1" t="s">
        <v>82</v>
      </c>
      <c r="C14" s="1">
        <v>8</v>
      </c>
      <c r="D14" s="1">
        <v>0</v>
      </c>
      <c r="E14" s="1">
        <v>4</v>
      </c>
      <c r="F14" s="1">
        <v>-5</v>
      </c>
      <c r="G14" s="1">
        <v>-1</v>
      </c>
    </row>
    <row r="15" spans="1:7" x14ac:dyDescent="0.3">
      <c r="A15" s="18" t="s">
        <v>91</v>
      </c>
      <c r="B15" s="25" t="s">
        <v>92</v>
      </c>
      <c r="C15" s="25">
        <v>31</v>
      </c>
      <c r="D15" s="25">
        <v>1</v>
      </c>
      <c r="E15" s="1">
        <v>1</v>
      </c>
      <c r="F15" s="1">
        <v>-5</v>
      </c>
      <c r="G15" s="1">
        <v>-4</v>
      </c>
    </row>
    <row r="21" spans="5:5" x14ac:dyDescent="0.3">
      <c r="E21" s="32"/>
    </row>
  </sheetData>
  <sortState xmlns:xlrd2="http://schemas.microsoft.com/office/spreadsheetml/2017/richdata2" ref="A2:G15">
    <sortCondition descending="1" ref="G2"/>
  </sortState>
  <conditionalFormatting sqref="G5 G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3C07D-5801-4024-9DA9-8D2CB9D19F8A}">
  <dimension ref="A1:G15"/>
  <sheetViews>
    <sheetView workbookViewId="0">
      <selection activeCell="C22" sqref="C22"/>
    </sheetView>
  </sheetViews>
  <sheetFormatPr defaultRowHeight="14.4" x14ac:dyDescent="0.3"/>
  <cols>
    <col min="1" max="1" width="14.44140625" customWidth="1"/>
    <col min="2" max="2" width="26.77734375" customWidth="1"/>
    <col min="3" max="3" width="18.21875" customWidth="1"/>
    <col min="4" max="4" width="16.21875" customWidth="1"/>
    <col min="5" max="5" width="14.21875" customWidth="1"/>
    <col min="6" max="6" width="13.77734375" customWidth="1"/>
  </cols>
  <sheetData>
    <row r="1" spans="1:7" x14ac:dyDescent="0.3">
      <c r="A1" s="36" t="s">
        <v>39</v>
      </c>
      <c r="B1" s="36" t="s">
        <v>40</v>
      </c>
      <c r="C1" s="36" t="s">
        <v>41</v>
      </c>
      <c r="D1" s="36" t="s">
        <v>42</v>
      </c>
      <c r="E1" s="36" t="s">
        <v>43</v>
      </c>
      <c r="F1" s="36" t="s">
        <v>1</v>
      </c>
      <c r="G1" s="36" t="s">
        <v>44</v>
      </c>
    </row>
    <row r="2" spans="1:7" x14ac:dyDescent="0.3">
      <c r="A2" s="7" t="s">
        <v>7</v>
      </c>
      <c r="B2" s="1" t="s">
        <v>33</v>
      </c>
      <c r="C2" s="1">
        <v>6</v>
      </c>
      <c r="D2" s="1">
        <v>0</v>
      </c>
      <c r="E2" s="1">
        <v>6</v>
      </c>
      <c r="F2" s="1"/>
      <c r="G2" s="1">
        <v>31</v>
      </c>
    </row>
    <row r="3" spans="1:7" x14ac:dyDescent="0.3">
      <c r="A3" s="7" t="s">
        <v>71</v>
      </c>
      <c r="B3" s="1" t="s">
        <v>31</v>
      </c>
      <c r="C3" s="1">
        <v>5</v>
      </c>
      <c r="D3" s="1">
        <v>0</v>
      </c>
      <c r="E3" s="1">
        <v>20</v>
      </c>
      <c r="F3" s="1"/>
      <c r="G3" s="1">
        <v>20</v>
      </c>
    </row>
    <row r="4" spans="1:7" x14ac:dyDescent="0.3">
      <c r="A4" s="7" t="s">
        <v>29</v>
      </c>
      <c r="B4" s="1" t="s">
        <v>34</v>
      </c>
      <c r="C4" s="1">
        <v>36</v>
      </c>
      <c r="D4" s="1">
        <v>3</v>
      </c>
      <c r="E4" s="1">
        <v>19</v>
      </c>
      <c r="F4" s="1"/>
      <c r="G4" s="1">
        <v>19</v>
      </c>
    </row>
    <row r="5" spans="1:7" x14ac:dyDescent="0.3">
      <c r="A5" s="18" t="s">
        <v>79</v>
      </c>
      <c r="B5" s="1" t="s">
        <v>83</v>
      </c>
      <c r="C5" s="1">
        <v>4</v>
      </c>
      <c r="D5" s="1">
        <v>0</v>
      </c>
      <c r="E5" s="1">
        <v>16</v>
      </c>
      <c r="F5" s="1"/>
      <c r="G5" s="1">
        <v>16</v>
      </c>
    </row>
    <row r="6" spans="1:7" x14ac:dyDescent="0.3">
      <c r="A6" s="7" t="s">
        <v>14</v>
      </c>
      <c r="B6" s="1" t="s">
        <v>28</v>
      </c>
      <c r="C6" s="1">
        <v>2</v>
      </c>
      <c r="D6" s="1">
        <v>0</v>
      </c>
      <c r="E6" s="1">
        <v>13</v>
      </c>
      <c r="F6" s="1"/>
      <c r="G6" s="1">
        <v>13</v>
      </c>
    </row>
    <row r="7" spans="1:7" x14ac:dyDescent="0.3">
      <c r="A7" s="7" t="s">
        <v>30</v>
      </c>
      <c r="B7" s="1" t="s">
        <v>37</v>
      </c>
      <c r="C7" s="1">
        <v>9</v>
      </c>
      <c r="D7" s="1">
        <v>0</v>
      </c>
      <c r="E7" s="1">
        <v>2</v>
      </c>
      <c r="F7" s="1"/>
      <c r="G7" s="1">
        <v>12</v>
      </c>
    </row>
    <row r="8" spans="1:7" x14ac:dyDescent="0.3">
      <c r="A8" s="7" t="s">
        <v>13</v>
      </c>
      <c r="B8" s="1" t="s">
        <v>36</v>
      </c>
      <c r="C8" s="1">
        <v>5</v>
      </c>
      <c r="D8" s="1">
        <v>0</v>
      </c>
      <c r="E8" s="1">
        <v>9</v>
      </c>
      <c r="F8" s="1"/>
      <c r="G8" s="1">
        <v>9</v>
      </c>
    </row>
    <row r="9" spans="1:7" x14ac:dyDescent="0.3">
      <c r="A9" s="7" t="s">
        <v>6</v>
      </c>
      <c r="B9" s="1" t="s">
        <v>35</v>
      </c>
      <c r="C9" s="1">
        <v>8</v>
      </c>
      <c r="D9" s="1">
        <v>0</v>
      </c>
      <c r="E9" s="1">
        <v>8</v>
      </c>
      <c r="F9" s="1"/>
      <c r="G9" s="1">
        <v>8</v>
      </c>
    </row>
    <row r="10" spans="1:7" x14ac:dyDescent="0.3">
      <c r="A10" s="7" t="s">
        <v>94</v>
      </c>
      <c r="B10" s="1" t="s">
        <v>96</v>
      </c>
      <c r="C10" s="1">
        <v>5.5</v>
      </c>
      <c r="D10" s="1">
        <v>0</v>
      </c>
      <c r="E10" s="1">
        <v>5</v>
      </c>
      <c r="F10" s="1"/>
      <c r="G10" s="28">
        <v>5</v>
      </c>
    </row>
    <row r="11" spans="1:7" x14ac:dyDescent="0.3">
      <c r="A11" s="7" t="s">
        <v>93</v>
      </c>
      <c r="B11" s="1" t="s">
        <v>95</v>
      </c>
      <c r="C11" s="1">
        <v>7</v>
      </c>
      <c r="D11" s="1">
        <v>0</v>
      </c>
      <c r="E11" s="1">
        <v>6</v>
      </c>
      <c r="F11" s="1">
        <v>-5</v>
      </c>
      <c r="G11" s="1">
        <v>1</v>
      </c>
    </row>
    <row r="12" spans="1:7" x14ac:dyDescent="0.3">
      <c r="A12" s="18" t="s">
        <v>81</v>
      </c>
      <c r="B12" s="1" t="s">
        <v>82</v>
      </c>
      <c r="C12" s="1">
        <v>8</v>
      </c>
      <c r="D12" s="1">
        <v>0</v>
      </c>
      <c r="E12" s="1">
        <v>5</v>
      </c>
      <c r="F12" s="1">
        <v>-5</v>
      </c>
      <c r="G12" s="1">
        <v>0</v>
      </c>
    </row>
    <row r="13" spans="1:7" x14ac:dyDescent="0.3">
      <c r="A13" s="7" t="s">
        <v>72</v>
      </c>
      <c r="B13" s="1" t="s">
        <v>73</v>
      </c>
      <c r="C13" s="1">
        <v>26</v>
      </c>
      <c r="D13" s="1">
        <v>1</v>
      </c>
      <c r="E13" s="1">
        <v>0</v>
      </c>
      <c r="F13" s="1">
        <v>-5</v>
      </c>
      <c r="G13" s="1">
        <v>-4</v>
      </c>
    </row>
    <row r="14" spans="1:7" x14ac:dyDescent="0.3">
      <c r="A14" s="7" t="s">
        <v>99</v>
      </c>
      <c r="B14" s="1" t="s">
        <v>89</v>
      </c>
      <c r="C14" s="1">
        <v>9</v>
      </c>
      <c r="D14" s="1">
        <v>0</v>
      </c>
      <c r="E14" s="1">
        <v>1</v>
      </c>
      <c r="F14" s="1">
        <v>-5</v>
      </c>
      <c r="G14" s="1">
        <v>-4</v>
      </c>
    </row>
    <row r="15" spans="1:7" x14ac:dyDescent="0.3">
      <c r="A15" s="18" t="s">
        <v>91</v>
      </c>
      <c r="B15" s="25" t="s">
        <v>92</v>
      </c>
      <c r="C15" s="25">
        <v>41</v>
      </c>
      <c r="D15" s="25">
        <v>3</v>
      </c>
      <c r="E15" s="1">
        <v>0</v>
      </c>
      <c r="F15" s="1">
        <v>-5</v>
      </c>
      <c r="G15" s="37" t="s">
        <v>76</v>
      </c>
    </row>
  </sheetData>
  <conditionalFormatting sqref="G2 G6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3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3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2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58535-DC12-4BFA-8E6A-BF2B4E48F095}">
  <dimension ref="A1:G17"/>
  <sheetViews>
    <sheetView workbookViewId="0">
      <selection activeCell="H17" sqref="H17"/>
    </sheetView>
  </sheetViews>
  <sheetFormatPr defaultRowHeight="14.4" x14ac:dyDescent="0.3"/>
  <cols>
    <col min="1" max="1" width="14.77734375" customWidth="1"/>
    <col min="2" max="2" width="14.33203125" customWidth="1"/>
    <col min="3" max="3" width="20.21875" customWidth="1"/>
    <col min="4" max="4" width="14.77734375" customWidth="1"/>
    <col min="5" max="5" width="11.44140625" customWidth="1"/>
    <col min="7" max="7" width="9.88671875" customWidth="1"/>
  </cols>
  <sheetData>
    <row r="1" spans="1:7" x14ac:dyDescent="0.3">
      <c r="A1" s="38" t="s">
        <v>39</v>
      </c>
      <c r="B1" s="38" t="s">
        <v>40</v>
      </c>
      <c r="C1" s="38" t="s">
        <v>41</v>
      </c>
      <c r="D1" s="38" t="s">
        <v>42</v>
      </c>
      <c r="E1" s="38" t="s">
        <v>43</v>
      </c>
      <c r="F1" s="38" t="s">
        <v>1</v>
      </c>
      <c r="G1" s="38" t="s">
        <v>44</v>
      </c>
    </row>
    <row r="2" spans="1:7" x14ac:dyDescent="0.3">
      <c r="A2" s="7" t="s">
        <v>71</v>
      </c>
      <c r="B2" s="1" t="s">
        <v>31</v>
      </c>
      <c r="C2" s="1">
        <v>4.5</v>
      </c>
      <c r="D2" s="1">
        <v>0</v>
      </c>
      <c r="E2" s="1">
        <v>33</v>
      </c>
      <c r="F2" s="1"/>
      <c r="G2" s="1">
        <v>33</v>
      </c>
    </row>
    <row r="3" spans="1:7" x14ac:dyDescent="0.3">
      <c r="A3" s="7" t="s">
        <v>6</v>
      </c>
      <c r="B3" s="1" t="s">
        <v>35</v>
      </c>
      <c r="C3" s="1">
        <v>6</v>
      </c>
      <c r="D3" s="1">
        <v>0</v>
      </c>
      <c r="E3" s="1">
        <v>22</v>
      </c>
      <c r="F3" s="1"/>
      <c r="G3" s="1">
        <v>22</v>
      </c>
    </row>
    <row r="4" spans="1:7" x14ac:dyDescent="0.3">
      <c r="A4" s="7" t="s">
        <v>13</v>
      </c>
      <c r="B4" s="1" t="s">
        <v>36</v>
      </c>
      <c r="C4" s="1">
        <v>6</v>
      </c>
      <c r="D4" s="1">
        <v>0</v>
      </c>
      <c r="E4" s="1">
        <v>21</v>
      </c>
      <c r="F4" s="1"/>
      <c r="G4" s="1">
        <v>21</v>
      </c>
    </row>
    <row r="5" spans="1:7" x14ac:dyDescent="0.3">
      <c r="A5" s="18" t="s">
        <v>81</v>
      </c>
      <c r="B5" s="1" t="s">
        <v>82</v>
      </c>
      <c r="C5" s="1">
        <v>9</v>
      </c>
      <c r="D5" s="1">
        <v>0</v>
      </c>
      <c r="E5" s="1">
        <v>15</v>
      </c>
      <c r="F5" s="1"/>
      <c r="G5" s="1">
        <v>15</v>
      </c>
    </row>
    <row r="6" spans="1:7" x14ac:dyDescent="0.3">
      <c r="A6" s="7" t="s">
        <v>14</v>
      </c>
      <c r="B6" s="1" t="s">
        <v>28</v>
      </c>
      <c r="C6" s="1">
        <v>3</v>
      </c>
      <c r="D6" s="1">
        <v>0</v>
      </c>
      <c r="E6" s="1">
        <v>13</v>
      </c>
      <c r="F6" s="1"/>
      <c r="G6" s="1">
        <v>13</v>
      </c>
    </row>
    <row r="7" spans="1:7" x14ac:dyDescent="0.3">
      <c r="A7" s="7" t="s">
        <v>93</v>
      </c>
      <c r="B7" s="1" t="s">
        <v>104</v>
      </c>
      <c r="C7" s="1">
        <v>7</v>
      </c>
      <c r="D7" s="1">
        <v>0</v>
      </c>
      <c r="E7" s="1">
        <v>9</v>
      </c>
      <c r="F7" s="1"/>
      <c r="G7" s="1">
        <v>9</v>
      </c>
    </row>
    <row r="8" spans="1:7" x14ac:dyDescent="0.3">
      <c r="A8" s="18" t="s">
        <v>106</v>
      </c>
      <c r="B8" s="25" t="s">
        <v>105</v>
      </c>
      <c r="C8" s="25">
        <v>601</v>
      </c>
      <c r="D8" s="25">
        <v>9</v>
      </c>
      <c r="E8" s="1"/>
      <c r="F8" s="1"/>
      <c r="G8" s="25">
        <v>9</v>
      </c>
    </row>
    <row r="9" spans="1:7" x14ac:dyDescent="0.3">
      <c r="A9" s="7" t="s">
        <v>94</v>
      </c>
      <c r="B9" s="1" t="s">
        <v>96</v>
      </c>
      <c r="C9" s="1">
        <v>4</v>
      </c>
      <c r="D9" s="1">
        <v>0</v>
      </c>
      <c r="E9" s="1">
        <v>7</v>
      </c>
      <c r="F9" s="1"/>
      <c r="G9" s="28">
        <v>7</v>
      </c>
    </row>
    <row r="10" spans="1:7" x14ac:dyDescent="0.3">
      <c r="A10" s="7" t="s">
        <v>99</v>
      </c>
      <c r="B10" s="1" t="s">
        <v>89</v>
      </c>
      <c r="C10" s="1">
        <v>26</v>
      </c>
      <c r="D10" s="1">
        <v>1</v>
      </c>
      <c r="E10" s="1">
        <v>6</v>
      </c>
      <c r="F10" s="1"/>
      <c r="G10" s="1">
        <v>7</v>
      </c>
    </row>
    <row r="11" spans="1:7" x14ac:dyDescent="0.3">
      <c r="A11" s="18" t="s">
        <v>107</v>
      </c>
      <c r="B11" s="25" t="s">
        <v>108</v>
      </c>
      <c r="C11" s="25">
        <v>36</v>
      </c>
      <c r="D11" s="25">
        <v>3</v>
      </c>
      <c r="E11" s="1">
        <v>4</v>
      </c>
      <c r="F11" s="1">
        <v>-5</v>
      </c>
      <c r="G11" s="25">
        <v>2</v>
      </c>
    </row>
    <row r="12" spans="1:7" x14ac:dyDescent="0.3">
      <c r="A12" s="18" t="s">
        <v>110</v>
      </c>
      <c r="B12" s="25" t="s">
        <v>111</v>
      </c>
      <c r="C12" s="25">
        <v>201</v>
      </c>
      <c r="D12" s="25">
        <v>7</v>
      </c>
      <c r="E12" s="1"/>
      <c r="F12" s="1">
        <v>-5</v>
      </c>
      <c r="G12" s="25">
        <v>2</v>
      </c>
    </row>
    <row r="13" spans="1:7" x14ac:dyDescent="0.3">
      <c r="A13" s="7" t="s">
        <v>72</v>
      </c>
      <c r="B13" s="1" t="s">
        <v>109</v>
      </c>
      <c r="C13" s="1">
        <v>106</v>
      </c>
      <c r="D13" s="1">
        <v>6</v>
      </c>
      <c r="E13" s="1"/>
      <c r="F13" s="1">
        <v>-5</v>
      </c>
      <c r="G13" s="1">
        <v>1</v>
      </c>
    </row>
    <row r="14" spans="1:7" x14ac:dyDescent="0.3">
      <c r="A14" s="7" t="s">
        <v>7</v>
      </c>
      <c r="B14" s="1" t="s">
        <v>33</v>
      </c>
      <c r="C14" s="1">
        <v>5</v>
      </c>
      <c r="D14" s="1">
        <v>0</v>
      </c>
      <c r="E14" s="1">
        <v>5</v>
      </c>
      <c r="F14" s="1">
        <v>-5</v>
      </c>
      <c r="G14" s="1">
        <v>0</v>
      </c>
    </row>
    <row r="15" spans="1:7" x14ac:dyDescent="0.3">
      <c r="A15" s="7" t="s">
        <v>29</v>
      </c>
      <c r="B15" s="1" t="s">
        <v>34</v>
      </c>
      <c r="C15" s="1">
        <v>8</v>
      </c>
      <c r="D15" s="1">
        <v>0</v>
      </c>
      <c r="E15" s="1">
        <v>1</v>
      </c>
      <c r="F15" s="1">
        <v>-1</v>
      </c>
      <c r="G15" s="1">
        <v>0</v>
      </c>
    </row>
    <row r="16" spans="1:7" x14ac:dyDescent="0.3">
      <c r="A16" s="7" t="s">
        <v>30</v>
      </c>
      <c r="B16" s="1" t="s">
        <v>37</v>
      </c>
      <c r="C16" s="1">
        <v>9</v>
      </c>
      <c r="D16" s="1">
        <v>0</v>
      </c>
      <c r="E16" s="1"/>
      <c r="F16" s="1"/>
      <c r="G16" s="1">
        <v>0</v>
      </c>
    </row>
    <row r="17" spans="1:7" x14ac:dyDescent="0.3">
      <c r="A17" s="18" t="s">
        <v>79</v>
      </c>
      <c r="B17" s="1" t="s">
        <v>83</v>
      </c>
      <c r="C17" s="1">
        <v>4</v>
      </c>
      <c r="D17" s="1">
        <v>0</v>
      </c>
      <c r="E17" s="1">
        <v>17</v>
      </c>
      <c r="F17" s="1">
        <v>-17</v>
      </c>
      <c r="G17" s="27" t="s">
        <v>113</v>
      </c>
    </row>
  </sheetData>
  <sortState xmlns:xlrd2="http://schemas.microsoft.com/office/spreadsheetml/2017/richdata2" ref="A2:G17">
    <sortCondition descending="1" ref="G2"/>
  </sortState>
  <conditionalFormatting sqref="G6 G2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3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3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2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7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16C08-F2C7-4550-BAF0-5B937ACC0BA6}">
  <dimension ref="A1:G17"/>
  <sheetViews>
    <sheetView workbookViewId="0">
      <selection activeCell="F21" sqref="F21"/>
    </sheetView>
  </sheetViews>
  <sheetFormatPr defaultRowHeight="14.4" x14ac:dyDescent="0.3"/>
  <cols>
    <col min="1" max="1" width="14" customWidth="1"/>
    <col min="2" max="2" width="13.44140625" customWidth="1"/>
    <col min="3" max="3" width="18.5546875" customWidth="1"/>
    <col min="4" max="4" width="15.109375" customWidth="1"/>
    <col min="5" max="5" width="11.109375" customWidth="1"/>
  </cols>
  <sheetData>
    <row r="1" spans="1:7" x14ac:dyDescent="0.3">
      <c r="A1" s="39" t="s">
        <v>39</v>
      </c>
      <c r="B1" s="39" t="s">
        <v>40</v>
      </c>
      <c r="C1" s="39" t="s">
        <v>41</v>
      </c>
      <c r="D1" s="39" t="s">
        <v>42</v>
      </c>
      <c r="E1" s="39" t="s">
        <v>43</v>
      </c>
      <c r="F1" s="39" t="s">
        <v>1</v>
      </c>
      <c r="G1" s="39" t="s">
        <v>44</v>
      </c>
    </row>
    <row r="2" spans="1:7" x14ac:dyDescent="0.3">
      <c r="A2" s="7" t="s">
        <v>6</v>
      </c>
      <c r="B2" s="1" t="s">
        <v>35</v>
      </c>
      <c r="C2" s="1">
        <v>3</v>
      </c>
      <c r="D2" s="1">
        <v>0</v>
      </c>
      <c r="E2" s="1">
        <v>51</v>
      </c>
      <c r="F2" s="1"/>
      <c r="G2" s="1">
        <v>51</v>
      </c>
    </row>
    <row r="3" spans="1:7" x14ac:dyDescent="0.3">
      <c r="A3" s="7" t="s">
        <v>13</v>
      </c>
      <c r="B3" s="1" t="s">
        <v>36</v>
      </c>
      <c r="C3" s="1">
        <v>4.5</v>
      </c>
      <c r="D3" s="1">
        <v>0</v>
      </c>
      <c r="E3" s="1">
        <v>29</v>
      </c>
      <c r="F3" s="1"/>
      <c r="G3" s="1">
        <v>29</v>
      </c>
    </row>
    <row r="4" spans="1:7" x14ac:dyDescent="0.3">
      <c r="A4" s="18" t="s">
        <v>107</v>
      </c>
      <c r="B4" s="25" t="s">
        <v>83</v>
      </c>
      <c r="C4" s="25">
        <v>4</v>
      </c>
      <c r="D4" s="1">
        <v>0</v>
      </c>
      <c r="E4" s="1">
        <v>20</v>
      </c>
      <c r="F4" s="1"/>
      <c r="G4" s="25">
        <v>20</v>
      </c>
    </row>
    <row r="5" spans="1:7" x14ac:dyDescent="0.3">
      <c r="A5" s="7" t="s">
        <v>93</v>
      </c>
      <c r="B5" s="1" t="s">
        <v>104</v>
      </c>
      <c r="C5" s="1">
        <v>6</v>
      </c>
      <c r="D5" s="1">
        <v>0</v>
      </c>
      <c r="E5" s="1">
        <v>12</v>
      </c>
      <c r="F5" s="1"/>
      <c r="G5" s="1">
        <v>12</v>
      </c>
    </row>
    <row r="6" spans="1:7" x14ac:dyDescent="0.3">
      <c r="A6" s="7" t="s">
        <v>94</v>
      </c>
      <c r="B6" s="1" t="s">
        <v>96</v>
      </c>
      <c r="C6" s="1">
        <v>3.5</v>
      </c>
      <c r="D6" s="1">
        <v>0</v>
      </c>
      <c r="E6" s="1">
        <v>12</v>
      </c>
      <c r="F6" s="1"/>
      <c r="G6" s="28">
        <v>12</v>
      </c>
    </row>
    <row r="7" spans="1:7" x14ac:dyDescent="0.3">
      <c r="A7" s="7" t="s">
        <v>14</v>
      </c>
      <c r="B7" s="1" t="s">
        <v>28</v>
      </c>
      <c r="C7" s="1">
        <v>2.5</v>
      </c>
      <c r="D7" s="1">
        <v>0</v>
      </c>
      <c r="E7" s="1">
        <v>11</v>
      </c>
      <c r="F7" s="1"/>
      <c r="G7" s="1">
        <v>11</v>
      </c>
    </row>
    <row r="8" spans="1:7" x14ac:dyDescent="0.3">
      <c r="A8" s="18" t="s">
        <v>110</v>
      </c>
      <c r="B8" s="25" t="s">
        <v>111</v>
      </c>
      <c r="C8" s="25">
        <v>201</v>
      </c>
      <c r="D8" s="25">
        <v>7</v>
      </c>
      <c r="E8" s="1">
        <v>1</v>
      </c>
      <c r="F8" s="1"/>
      <c r="G8" s="25">
        <v>8</v>
      </c>
    </row>
    <row r="9" spans="1:7" x14ac:dyDescent="0.3">
      <c r="A9" s="7" t="s">
        <v>99</v>
      </c>
      <c r="B9" s="1" t="s">
        <v>89</v>
      </c>
      <c r="C9" s="1">
        <v>7</v>
      </c>
      <c r="D9" s="1">
        <v>0</v>
      </c>
      <c r="E9" s="1">
        <v>5</v>
      </c>
      <c r="F9" s="1"/>
      <c r="G9" s="1">
        <v>5</v>
      </c>
    </row>
    <row r="10" spans="1:7" x14ac:dyDescent="0.3">
      <c r="A10" s="7" t="s">
        <v>72</v>
      </c>
      <c r="B10" s="1" t="s">
        <v>108</v>
      </c>
      <c r="C10" s="1">
        <v>31</v>
      </c>
      <c r="D10" s="1">
        <v>1</v>
      </c>
      <c r="E10" s="1">
        <v>2</v>
      </c>
      <c r="F10" s="1"/>
      <c r="G10" s="1">
        <v>3</v>
      </c>
    </row>
    <row r="11" spans="1:7" x14ac:dyDescent="0.3">
      <c r="A11" s="7" t="s">
        <v>71</v>
      </c>
      <c r="B11" s="1" t="s">
        <v>31</v>
      </c>
      <c r="C11" s="1">
        <v>3</v>
      </c>
      <c r="D11" s="1">
        <v>0</v>
      </c>
      <c r="E11" s="1">
        <v>7</v>
      </c>
      <c r="F11" s="1">
        <v>-5</v>
      </c>
      <c r="G11" s="1">
        <v>2</v>
      </c>
    </row>
    <row r="12" spans="1:7" x14ac:dyDescent="0.3">
      <c r="A12" s="18" t="s">
        <v>81</v>
      </c>
      <c r="B12" s="1" t="s">
        <v>82</v>
      </c>
      <c r="C12" s="1">
        <v>8</v>
      </c>
      <c r="D12" s="1">
        <v>0</v>
      </c>
      <c r="E12" s="1"/>
      <c r="F12" s="1"/>
      <c r="G12" s="1">
        <v>0</v>
      </c>
    </row>
    <row r="13" spans="1:7" x14ac:dyDescent="0.3">
      <c r="A13" s="7" t="s">
        <v>29</v>
      </c>
      <c r="B13" s="1" t="s">
        <v>34</v>
      </c>
      <c r="C13" s="1">
        <v>26</v>
      </c>
      <c r="D13" s="1">
        <v>1</v>
      </c>
      <c r="E13" s="1">
        <v>9</v>
      </c>
      <c r="F13" s="1">
        <v>-10</v>
      </c>
      <c r="G13" s="1">
        <v>0</v>
      </c>
    </row>
    <row r="14" spans="1:7" x14ac:dyDescent="0.3">
      <c r="A14" s="18" t="s">
        <v>106</v>
      </c>
      <c r="B14" s="25" t="s">
        <v>105</v>
      </c>
      <c r="C14" s="25">
        <v>9</v>
      </c>
      <c r="D14" s="1">
        <v>0</v>
      </c>
      <c r="E14" s="1"/>
      <c r="F14" s="1">
        <v>-5</v>
      </c>
      <c r="G14" s="25">
        <v>-5</v>
      </c>
    </row>
    <row r="15" spans="1:7" x14ac:dyDescent="0.3">
      <c r="A15" s="7" t="s">
        <v>7</v>
      </c>
      <c r="B15" s="1" t="s">
        <v>33</v>
      </c>
      <c r="C15" s="1">
        <v>5</v>
      </c>
      <c r="D15" s="1">
        <v>0</v>
      </c>
      <c r="E15" s="1"/>
      <c r="F15" s="1">
        <v>-10</v>
      </c>
      <c r="G15" s="1">
        <v>-10</v>
      </c>
    </row>
    <row r="16" spans="1:7" x14ac:dyDescent="0.3">
      <c r="A16" s="7" t="s">
        <v>30</v>
      </c>
      <c r="B16" s="1" t="s">
        <v>37</v>
      </c>
      <c r="C16" s="1">
        <v>8</v>
      </c>
      <c r="D16" s="1">
        <v>0</v>
      </c>
      <c r="E16" s="1"/>
      <c r="F16" s="1"/>
      <c r="G16" s="27" t="s">
        <v>76</v>
      </c>
    </row>
    <row r="17" spans="1:7" x14ac:dyDescent="0.3">
      <c r="A17" s="7" t="s">
        <v>115</v>
      </c>
      <c r="B17" s="1" t="s">
        <v>116</v>
      </c>
      <c r="C17" s="1">
        <v>34</v>
      </c>
      <c r="D17" s="1">
        <v>1</v>
      </c>
      <c r="E17" s="1"/>
      <c r="F17" s="1">
        <v>-5</v>
      </c>
      <c r="G17" s="27" t="s">
        <v>76</v>
      </c>
    </row>
  </sheetData>
  <conditionalFormatting sqref="G4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2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2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3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3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2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4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4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6:G1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6:G1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6:G1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6:G1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1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0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9B618-62E2-4AE0-BDE3-02C13D1B52FB}">
  <dimension ref="A1:G13"/>
  <sheetViews>
    <sheetView workbookViewId="0">
      <selection activeCell="K18" sqref="K18"/>
    </sheetView>
  </sheetViews>
  <sheetFormatPr defaultRowHeight="14.4" x14ac:dyDescent="0.3"/>
  <cols>
    <col min="1" max="2" width="13.109375" customWidth="1"/>
    <col min="3" max="3" width="19.44140625" customWidth="1"/>
    <col min="4" max="4" width="14.33203125" customWidth="1"/>
    <col min="5" max="5" width="12.21875" customWidth="1"/>
  </cols>
  <sheetData>
    <row r="1" spans="1:7" x14ac:dyDescent="0.3">
      <c r="A1" s="48" t="s">
        <v>39</v>
      </c>
      <c r="B1" s="48" t="s">
        <v>40</v>
      </c>
      <c r="C1" s="48" t="s">
        <v>41</v>
      </c>
      <c r="D1" s="48" t="s">
        <v>42</v>
      </c>
      <c r="E1" s="48" t="s">
        <v>43</v>
      </c>
      <c r="F1" s="48" t="s">
        <v>1</v>
      </c>
      <c r="G1" s="48" t="s">
        <v>44</v>
      </c>
    </row>
    <row r="2" spans="1:7" x14ac:dyDescent="0.3">
      <c r="A2" s="7" t="s">
        <v>6</v>
      </c>
      <c r="B2" s="1" t="s">
        <v>35</v>
      </c>
      <c r="C2" s="1">
        <v>4</v>
      </c>
      <c r="D2" s="1">
        <v>0</v>
      </c>
      <c r="E2" s="1">
        <v>38</v>
      </c>
      <c r="F2" s="1"/>
      <c r="G2" s="1">
        <v>38</v>
      </c>
    </row>
    <row r="3" spans="1:7" x14ac:dyDescent="0.3">
      <c r="A3" s="7" t="s">
        <v>94</v>
      </c>
      <c r="B3" s="1" t="s">
        <v>96</v>
      </c>
      <c r="C3" s="1">
        <v>3.5</v>
      </c>
      <c r="D3" s="1">
        <v>0</v>
      </c>
      <c r="E3" s="1">
        <v>26</v>
      </c>
      <c r="F3" s="1"/>
      <c r="G3" s="28">
        <v>27</v>
      </c>
    </row>
    <row r="4" spans="1:7" x14ac:dyDescent="0.3">
      <c r="A4" s="7" t="s">
        <v>93</v>
      </c>
      <c r="B4" s="1" t="s">
        <v>104</v>
      </c>
      <c r="C4" s="1">
        <v>7</v>
      </c>
      <c r="D4" s="1">
        <v>0</v>
      </c>
      <c r="E4" s="1">
        <v>24</v>
      </c>
      <c r="F4" s="1"/>
      <c r="G4" s="1">
        <v>24</v>
      </c>
    </row>
    <row r="5" spans="1:7" x14ac:dyDescent="0.3">
      <c r="A5" s="7" t="s">
        <v>13</v>
      </c>
      <c r="B5" s="1" t="s">
        <v>36</v>
      </c>
      <c r="C5" s="1">
        <v>4.5</v>
      </c>
      <c r="D5" s="1">
        <v>0</v>
      </c>
      <c r="E5" s="1">
        <v>21</v>
      </c>
      <c r="F5" s="1"/>
      <c r="G5" s="1">
        <v>21</v>
      </c>
    </row>
    <row r="6" spans="1:7" x14ac:dyDescent="0.3">
      <c r="A6" s="7" t="s">
        <v>14</v>
      </c>
      <c r="B6" s="1" t="s">
        <v>28</v>
      </c>
      <c r="C6" s="1">
        <v>3.5</v>
      </c>
      <c r="D6" s="1">
        <v>0</v>
      </c>
      <c r="E6" s="1">
        <v>13</v>
      </c>
      <c r="F6" s="1"/>
      <c r="G6" s="1">
        <v>13</v>
      </c>
    </row>
    <row r="7" spans="1:7" x14ac:dyDescent="0.3">
      <c r="A7" s="7" t="s">
        <v>71</v>
      </c>
      <c r="B7" s="1" t="s">
        <v>31</v>
      </c>
      <c r="C7" s="1">
        <v>4.5</v>
      </c>
      <c r="D7" s="1">
        <v>0</v>
      </c>
      <c r="E7" s="1">
        <v>10</v>
      </c>
      <c r="F7" s="1"/>
      <c r="G7" s="1">
        <v>11</v>
      </c>
    </row>
    <row r="8" spans="1:7" x14ac:dyDescent="0.3">
      <c r="A8" s="7" t="s">
        <v>99</v>
      </c>
      <c r="B8" s="1" t="s">
        <v>89</v>
      </c>
      <c r="C8" s="1">
        <v>6</v>
      </c>
      <c r="D8" s="1">
        <v>0</v>
      </c>
      <c r="E8" s="1">
        <v>6</v>
      </c>
      <c r="F8" s="1"/>
      <c r="G8" s="1">
        <v>6</v>
      </c>
    </row>
    <row r="9" spans="1:7" x14ac:dyDescent="0.3">
      <c r="A9" s="7" t="s">
        <v>29</v>
      </c>
      <c r="B9" s="1" t="s">
        <v>34</v>
      </c>
      <c r="C9" s="1">
        <v>9</v>
      </c>
      <c r="D9" s="1">
        <v>0</v>
      </c>
      <c r="E9" s="1">
        <v>4</v>
      </c>
      <c r="F9" s="1"/>
      <c r="G9" s="1">
        <v>4</v>
      </c>
    </row>
    <row r="10" spans="1:7" x14ac:dyDescent="0.3">
      <c r="A10" s="7" t="s">
        <v>72</v>
      </c>
      <c r="B10" s="1" t="s">
        <v>108</v>
      </c>
      <c r="C10" s="1">
        <v>26</v>
      </c>
      <c r="D10" s="1">
        <v>1</v>
      </c>
      <c r="E10" s="1">
        <v>1</v>
      </c>
      <c r="F10" s="1"/>
      <c r="G10" s="1">
        <v>2</v>
      </c>
    </row>
    <row r="11" spans="1:7" x14ac:dyDescent="0.3">
      <c r="A11" s="18" t="s">
        <v>107</v>
      </c>
      <c r="B11" s="25" t="s">
        <v>83</v>
      </c>
      <c r="C11" s="25">
        <v>4</v>
      </c>
      <c r="D11" s="1">
        <v>0</v>
      </c>
      <c r="E11" s="1">
        <v>3</v>
      </c>
      <c r="F11" s="1">
        <v>-5</v>
      </c>
      <c r="G11" s="49">
        <v>-2</v>
      </c>
    </row>
    <row r="12" spans="1:7" x14ac:dyDescent="0.3">
      <c r="A12" s="7" t="s">
        <v>7</v>
      </c>
      <c r="B12" s="1" t="s">
        <v>33</v>
      </c>
      <c r="C12" s="1">
        <v>8</v>
      </c>
      <c r="D12" s="1">
        <v>0</v>
      </c>
      <c r="E12" s="1"/>
      <c r="F12" s="1">
        <v>-5</v>
      </c>
      <c r="G12" s="1">
        <v>-5</v>
      </c>
    </row>
    <row r="13" spans="1:7" x14ac:dyDescent="0.3">
      <c r="A13" s="18" t="s">
        <v>106</v>
      </c>
      <c r="B13" s="25" t="s">
        <v>105</v>
      </c>
      <c r="C13" s="25">
        <v>7</v>
      </c>
      <c r="D13" s="1">
        <v>0</v>
      </c>
      <c r="E13" s="1"/>
      <c r="F13" s="1">
        <v>-10</v>
      </c>
      <c r="G13" s="25">
        <v>-10</v>
      </c>
    </row>
  </sheetData>
  <sortState xmlns:xlrd2="http://schemas.microsoft.com/office/spreadsheetml/2017/richdata2" ref="A2:G13">
    <sortCondition descending="1" ref="G2"/>
  </sortState>
  <conditionalFormatting sqref="G7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2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2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2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2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2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:G8 G2:G5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:G11 G2:G5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:G10 G2:G5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Season 1</vt:lpstr>
      <vt:lpstr>Season 2</vt:lpstr>
      <vt:lpstr>Season 3</vt:lpstr>
      <vt:lpstr>Season 4</vt:lpstr>
      <vt:lpstr>Season 5</vt:lpstr>
      <vt:lpstr>Season 6</vt:lpstr>
      <vt:lpstr>Season 7</vt:lpstr>
      <vt:lpstr>Season 8</vt:lpstr>
      <vt:lpstr>Season 9</vt:lpstr>
      <vt:lpstr>Albo d'oro</vt:lpstr>
      <vt:lpstr>EOS</vt:lpstr>
      <vt:lpstr>Bonus_Malus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2020-04-30T10:05:56Z</dcterms:modified>
</cp:coreProperties>
</file>